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https://democracyinternational.sharepoint.com/sites/EVER-PMU/Field Files/03 Operations/01 Procurement/Home Office/15 CSLA, PEA, and GESI/Final Documents/"/>
    </mc:Choice>
  </mc:AlternateContent>
  <xr:revisionPtr revIDLastSave="0" documentId="8_{61F132CA-3336-4AD0-B9B4-B69AD2D1D889}" xr6:coauthVersionLast="47" xr6:coauthVersionMax="47" xr10:uidLastSave="{00000000-0000-0000-0000-000000000000}"/>
  <bookViews>
    <workbookView xWindow="-110" yWindow="-110" windowWidth="19420" windowHeight="11500" tabRatio="723" firstSheet="2" activeTab="2" xr2:uid="{00000000-000D-0000-FFFF-FFFF00000000}"/>
  </bookViews>
  <sheets>
    <sheet name="Profit Analysis" sheetId="11" state="hidden" r:id="rId1"/>
    <sheet name="Equipment" sheetId="10" state="hidden" r:id="rId2"/>
    <sheet name="INSTRUCTIONS" sheetId="14" r:id="rId3"/>
    <sheet name="DETAILED Budget" sheetId="12" r:id="rId4"/>
    <sheet name="DELIVERABLES Pricing" sheetId="1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3" l="1"/>
  <c r="D31" i="13"/>
  <c r="D21" i="13"/>
  <c r="G118" i="12" l="1"/>
  <c r="G119" i="12"/>
  <c r="G115" i="12"/>
  <c r="G117" i="12"/>
  <c r="G116" i="12"/>
  <c r="G104" i="12"/>
  <c r="G103" i="12"/>
  <c r="G102" i="12"/>
  <c r="G106" i="12" s="1"/>
  <c r="G94" i="12"/>
  <c r="G93" i="12"/>
  <c r="G92" i="12"/>
  <c r="G96" i="12" s="1"/>
  <c r="G84" i="12"/>
  <c r="G83" i="12"/>
  <c r="G82" i="12"/>
  <c r="G70" i="12"/>
  <c r="G69" i="12"/>
  <c r="G68" i="12"/>
  <c r="G60" i="12"/>
  <c r="G62" i="12" s="1"/>
  <c r="G59" i="12"/>
  <c r="G58" i="12"/>
  <c r="G50" i="12"/>
  <c r="G49" i="12"/>
  <c r="G48" i="12"/>
  <c r="G36" i="12"/>
  <c r="G35" i="12"/>
  <c r="G34" i="12"/>
  <c r="G26" i="12"/>
  <c r="G25" i="12"/>
  <c r="G24" i="12"/>
  <c r="G28" i="12" s="1"/>
  <c r="G16" i="12"/>
  <c r="G15" i="12"/>
  <c r="G14" i="12"/>
  <c r="D33" i="10"/>
  <c r="D32" i="10"/>
  <c r="D31" i="10"/>
  <c r="D30" i="10"/>
  <c r="D35" i="10" s="1"/>
  <c r="D25" i="10"/>
  <c r="D24" i="10"/>
  <c r="D23" i="10"/>
  <c r="D22" i="10"/>
  <c r="D21" i="10"/>
  <c r="D20" i="10"/>
  <c r="D19" i="10"/>
  <c r="D18" i="10"/>
  <c r="D17" i="10"/>
  <c r="D16" i="10"/>
  <c r="D15" i="10"/>
  <c r="D14" i="10"/>
  <c r="D13" i="10"/>
  <c r="D12" i="10"/>
  <c r="D11" i="10"/>
  <c r="D27" i="10" s="1"/>
  <c r="D37" i="10" s="1"/>
  <c r="A4" i="10"/>
  <c r="O14" i="11"/>
  <c r="O18" i="11" s="1"/>
  <c r="E10" i="11"/>
  <c r="E9" i="11"/>
  <c r="E11" i="11" s="1"/>
  <c r="O15" i="11" s="1"/>
  <c r="O16" i="11" s="1"/>
  <c r="G52" i="12" l="1"/>
  <c r="G72" i="12"/>
  <c r="G121" i="12"/>
  <c r="G86" i="12"/>
  <c r="G108" i="12" s="1"/>
  <c r="G38" i="12"/>
  <c r="G74" i="12"/>
  <c r="G18" i="12"/>
  <c r="G40" i="12" l="1"/>
  <c r="G124" i="12" s="1"/>
</calcChain>
</file>

<file path=xl/sharedStrings.xml><?xml version="1.0" encoding="utf-8"?>
<sst xmlns="http://schemas.openxmlformats.org/spreadsheetml/2006/main" count="172" uniqueCount="82">
  <si>
    <t>Gross Margin and Profitability Analysis</t>
  </si>
  <si>
    <t>LABOR</t>
  </si>
  <si>
    <t>Position/Classification</t>
  </si>
  <si>
    <t>Name</t>
  </si>
  <si>
    <t>Status</t>
  </si>
  <si>
    <t>Budgeted Price</t>
  </si>
  <si>
    <t>LOE</t>
  </si>
  <si>
    <t>Estimated Daily Rate</t>
  </si>
  <si>
    <t>Base Cost</t>
  </si>
  <si>
    <t>Gross Profit $</t>
  </si>
  <si>
    <t>Gross Margin %</t>
  </si>
  <si>
    <t>Fringe Assumption</t>
  </si>
  <si>
    <t>G&amp;A Assumption</t>
  </si>
  <si>
    <t>Total Actual Cost</t>
  </si>
  <si>
    <t>Profit/
Loss $</t>
  </si>
  <si>
    <t>Profit/
Loss %</t>
  </si>
  <si>
    <t>Fringe</t>
  </si>
  <si>
    <t>G&amp;A</t>
  </si>
  <si>
    <t>Total Gross Margin</t>
  </si>
  <si>
    <t>Total Contract Revenue</t>
  </si>
  <si>
    <t>Total Gross Profit</t>
  </si>
  <si>
    <t>Total Profits</t>
  </si>
  <si>
    <t>Total Profit %</t>
  </si>
  <si>
    <t>IT Equipment</t>
  </si>
  <si>
    <t>TOTAL</t>
  </si>
  <si>
    <t>Rate</t>
  </si>
  <si>
    <t>Unit/Base</t>
  </si>
  <si>
    <t>Cost</t>
  </si>
  <si>
    <t>1. DI Main Office-Kabul</t>
  </si>
  <si>
    <t xml:space="preserve">   Desktop Computer w/Operating System and Office Software</t>
  </si>
  <si>
    <t xml:space="preserve">   Laptop w/Operating System and Office Software</t>
  </si>
  <si>
    <t xml:space="preserve">   Extra Laptop Battery</t>
  </si>
  <si>
    <t xml:space="preserve">   Copier (MFC)</t>
  </si>
  <si>
    <t xml:space="preserve">   Ethernet Cable-14'</t>
  </si>
  <si>
    <t xml:space="preserve">   Wireless Router</t>
  </si>
  <si>
    <t xml:space="preserve">   Broadband USB GPRS Modem w/SIM</t>
  </si>
  <si>
    <t xml:space="preserve">   External hard drive</t>
  </si>
  <si>
    <t xml:space="preserve">   USB Flash Drive-8GB</t>
  </si>
  <si>
    <t xml:space="preserve">   Network Server w/networking software</t>
  </si>
  <si>
    <t xml:space="preserve">   Printer-Laser</t>
  </si>
  <si>
    <t xml:space="preserve">   Printer-Color</t>
  </si>
  <si>
    <t xml:space="preserve">   Surge Protector</t>
  </si>
  <si>
    <t xml:space="preserve">   Projector</t>
  </si>
  <si>
    <t xml:space="preserve">   Real-time GPS Tracking System</t>
  </si>
  <si>
    <t>Total DI Main Office-Kabul</t>
  </si>
  <si>
    <t>2. Long-Term Observer Delegation</t>
  </si>
  <si>
    <t>Total Long-Term Observer Delegation</t>
  </si>
  <si>
    <t>TOTAL DI Other Direct Costs</t>
  </si>
  <si>
    <t>Line Item</t>
  </si>
  <si>
    <t>Unit</t>
  </si>
  <si>
    <t>Unit Type</t>
  </si>
  <si>
    <t>Units</t>
  </si>
  <si>
    <t>Budget notes</t>
  </si>
  <si>
    <t>BUDGET CATEGORY ONE</t>
  </si>
  <si>
    <t>Please provide detailed notes of what each line includes.</t>
  </si>
  <si>
    <t>BUDGET CATEGORY TWO</t>
  </si>
  <si>
    <t>BUDGET CATEGORY THREE</t>
  </si>
  <si>
    <t>GRANT TOTAL</t>
  </si>
  <si>
    <t>TRAVEL BUDGET FOR ANY/ALL SCOPES OF WORK</t>
  </si>
  <si>
    <t>Inception Report</t>
  </si>
  <si>
    <t xml:space="preserve">Deliverable </t>
  </si>
  <si>
    <t>#</t>
  </si>
  <si>
    <t xml:space="preserve">Data Collection </t>
  </si>
  <si>
    <t>Draft Report</t>
  </si>
  <si>
    <t xml:space="preserve">Final Report </t>
  </si>
  <si>
    <t>Total</t>
  </si>
  <si>
    <t>Cost (USD)</t>
  </si>
  <si>
    <t>Scope of Work 1: Civil Society Landscape Analysis (CSLA)</t>
  </si>
  <si>
    <t>Scope of Work 2: Political Economy Analysis (PEA)</t>
  </si>
  <si>
    <t>Scope of Work 3: Gender Equality and Social Inclusion (GESI)</t>
  </si>
  <si>
    <t>SCOPE OF WORK 1: CSLA</t>
  </si>
  <si>
    <t>BUDGET NOTES</t>
  </si>
  <si>
    <t>SCOPE OF WORK 2: PEA</t>
  </si>
  <si>
    <t>SCOPE OF WORK 3: GESI</t>
  </si>
  <si>
    <t>SCOPE OF WORK 1 TOTAL</t>
  </si>
  <si>
    <t>SCOPE OF WORK 2 TOTAL</t>
  </si>
  <si>
    <t>SCOPE OF WORK 3 TOTAL</t>
  </si>
  <si>
    <t>A-RFP-EVER-2024-01 - DETAILED BUDGET PROPOSAL</t>
  </si>
  <si>
    <t>A-RFP-EVER-2024-01 - DELIVERABLES PRICING</t>
  </si>
  <si>
    <t>Stakeholder Presentations</t>
  </si>
  <si>
    <t>BIDDER NAME</t>
  </si>
  <si>
    <r>
      <rPr>
        <b/>
        <sz val="14"/>
        <color theme="4"/>
        <rFont val="Arial"/>
        <family val="2"/>
        <scheme val="major"/>
      </rPr>
      <t>INSTRUCTIONS</t>
    </r>
    <r>
      <rPr>
        <sz val="14"/>
        <color theme="4"/>
        <rFont val="Arial"/>
        <family val="2"/>
        <scheme val="major"/>
      </rPr>
      <t>:</t>
    </r>
    <r>
      <rPr>
        <sz val="13"/>
        <color theme="4"/>
        <rFont val="Arial"/>
        <family val="2"/>
        <scheme val="major"/>
      </rPr>
      <t xml:space="preserve">
1. Fill out the</t>
    </r>
    <r>
      <rPr>
        <b/>
        <sz val="13"/>
        <color theme="4"/>
        <rFont val="Arial"/>
        <family val="2"/>
        <scheme val="major"/>
      </rPr>
      <t xml:space="preserve"> DETAILED budget </t>
    </r>
    <r>
      <rPr>
        <sz val="13"/>
        <color theme="4"/>
        <rFont val="Arial"/>
        <family val="2"/>
        <scheme val="major"/>
      </rPr>
      <t xml:space="preserve">tab, including all associated costs for each scope of work that your organization is bidding on. Please add lines and budget categories as needed. Estimated costs related to international travel should be included in the final table (rows 111-121) and will </t>
    </r>
    <r>
      <rPr>
        <b/>
        <sz val="13"/>
        <color theme="4"/>
        <rFont val="Arial"/>
        <family val="2"/>
        <scheme val="major"/>
      </rPr>
      <t>NOT</t>
    </r>
    <r>
      <rPr>
        <sz val="13"/>
        <color theme="4"/>
        <rFont val="Arial"/>
        <family val="2"/>
        <scheme val="major"/>
      </rPr>
      <t xml:space="preserve"> be assessed as part of the total cost. DI will reimburse international travel costs based on receipts and incurred M&amp;IE. Please include detailed budget notes.
2. Fill out the </t>
    </r>
    <r>
      <rPr>
        <b/>
        <sz val="13"/>
        <color theme="4"/>
        <rFont val="Arial"/>
        <family val="2"/>
        <scheme val="major"/>
      </rPr>
      <t xml:space="preserve">DELIVERABLES pricing </t>
    </r>
    <r>
      <rPr>
        <sz val="13"/>
        <color theme="4"/>
        <rFont val="Arial"/>
        <family val="2"/>
        <scheme val="major"/>
      </rPr>
      <t xml:space="preserve">tab, breaking down the costs for each deliverable. Details on what each deliverable entails are included in Attachment A. Do </t>
    </r>
    <r>
      <rPr>
        <b/>
        <sz val="13"/>
        <color theme="4"/>
        <rFont val="Arial"/>
        <family val="2"/>
        <scheme val="major"/>
      </rPr>
      <t>NOT</t>
    </r>
    <r>
      <rPr>
        <sz val="13"/>
        <color theme="4"/>
        <rFont val="Arial"/>
        <family val="2"/>
        <scheme val="major"/>
      </rPr>
      <t xml:space="preserve"> include international travel costs in the deliverables pricing. International travel costs will be reimbursed by DI as separate costs.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</si>
</sst>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409]mmmm\ d\,\ yyyy;@"/>
    <numFmt numFmtId="166" formatCode="&quot;$&quot;#,##0"/>
  </numFmts>
  <fonts count="38">
    <font>
      <sz val="11"/>
      <color theme="1"/>
      <name val="Times New Roman"/>
      <charset val="134"/>
      <scheme val="minor"/>
    </font>
    <font>
      <b/>
      <sz val="12"/>
      <name val="Arial"/>
      <family val="2"/>
    </font>
    <font>
      <b/>
      <sz val="11"/>
      <color theme="0"/>
      <name val="Arial"/>
      <family val="2"/>
    </font>
    <font>
      <b/>
      <sz val="10"/>
      <color theme="0"/>
      <name val="Arial"/>
      <family val="2"/>
    </font>
    <font>
      <sz val="11"/>
      <name val="Arial"/>
      <family val="2"/>
    </font>
    <font>
      <b/>
      <i/>
      <sz val="11"/>
      <name val="Arial"/>
      <family val="2"/>
    </font>
    <font>
      <b/>
      <sz val="11"/>
      <name val="Arial"/>
      <family val="2"/>
    </font>
    <font>
      <sz val="10"/>
      <name val="Arial"/>
      <family val="2"/>
    </font>
    <font>
      <sz val="11"/>
      <color theme="1"/>
      <name val="Arial"/>
      <family val="2"/>
    </font>
    <font>
      <sz val="9"/>
      <name val="Arial"/>
      <family val="2"/>
    </font>
    <font>
      <b/>
      <sz val="14"/>
      <name val="Arial"/>
      <family val="2"/>
    </font>
    <font>
      <b/>
      <sz val="9"/>
      <color theme="0"/>
      <name val="Arial"/>
      <family val="2"/>
    </font>
    <font>
      <b/>
      <sz val="9"/>
      <name val="Arial"/>
      <family val="2"/>
    </font>
    <font>
      <sz val="9"/>
      <color theme="1"/>
      <name val="Arial"/>
      <family val="2"/>
    </font>
    <font>
      <sz val="11"/>
      <color theme="1"/>
      <name val="Times New Roman"/>
      <family val="1"/>
      <scheme val="minor"/>
    </font>
    <font>
      <sz val="11"/>
      <color theme="2"/>
      <name val="Arial"/>
      <family val="2"/>
      <scheme val="major"/>
    </font>
    <font>
      <sz val="11"/>
      <color rgb="FF000000"/>
      <name val="Arial"/>
      <family val="2"/>
      <scheme val="major"/>
    </font>
    <font>
      <b/>
      <sz val="14"/>
      <color theme="0"/>
      <name val="Arial"/>
      <family val="2"/>
      <scheme val="major"/>
    </font>
    <font>
      <sz val="11"/>
      <color theme="1"/>
      <name val="Arial"/>
      <family val="2"/>
      <scheme val="major"/>
    </font>
    <font>
      <b/>
      <sz val="11"/>
      <color rgb="FF000000"/>
      <name val="Arial"/>
      <family val="2"/>
      <scheme val="major"/>
    </font>
    <font>
      <b/>
      <sz val="11"/>
      <color theme="1"/>
      <name val="Arial"/>
      <family val="2"/>
      <scheme val="major"/>
    </font>
    <font>
      <b/>
      <sz val="16"/>
      <color theme="0"/>
      <name val="Arial"/>
      <family val="2"/>
      <scheme val="major"/>
    </font>
    <font>
      <b/>
      <sz val="13"/>
      <color rgb="FFFFFFFF"/>
      <name val="Arial"/>
      <family val="2"/>
      <scheme val="major"/>
    </font>
    <font>
      <sz val="13"/>
      <color theme="1"/>
      <name val="Arial"/>
      <family val="2"/>
      <scheme val="major"/>
    </font>
    <font>
      <b/>
      <sz val="14"/>
      <color theme="2"/>
      <name val="Arial"/>
      <family val="2"/>
      <scheme val="major"/>
    </font>
    <font>
      <sz val="13"/>
      <color theme="4"/>
      <name val="Arial"/>
      <family val="2"/>
      <scheme val="major"/>
    </font>
    <font>
      <b/>
      <sz val="14"/>
      <color theme="4"/>
      <name val="Arial"/>
      <family val="2"/>
      <scheme val="major"/>
    </font>
    <font>
      <sz val="14"/>
      <color theme="4"/>
      <name val="Arial"/>
      <family val="2"/>
      <scheme val="major"/>
    </font>
    <font>
      <b/>
      <sz val="13"/>
      <color theme="4"/>
      <name val="Arial"/>
      <family val="2"/>
      <scheme val="major"/>
    </font>
    <font>
      <b/>
      <sz val="12"/>
      <name val="Arial"/>
      <family val="2"/>
      <scheme val="major"/>
    </font>
    <font>
      <b/>
      <sz val="10"/>
      <name val="Arial"/>
      <family val="2"/>
      <scheme val="major"/>
    </font>
    <font>
      <b/>
      <sz val="11"/>
      <color theme="0"/>
      <name val="Arial"/>
      <family val="2"/>
      <scheme val="major"/>
    </font>
    <font>
      <sz val="11"/>
      <color theme="0"/>
      <name val="Arial"/>
      <family val="2"/>
      <scheme val="major"/>
    </font>
    <font>
      <sz val="11"/>
      <name val="Arial"/>
      <family val="2"/>
      <scheme val="major"/>
    </font>
    <font>
      <b/>
      <i/>
      <sz val="11"/>
      <name val="Arial"/>
      <family val="2"/>
      <scheme val="major"/>
    </font>
    <font>
      <sz val="10"/>
      <name val="Arial"/>
      <family val="2"/>
      <scheme val="major"/>
    </font>
    <font>
      <b/>
      <sz val="10"/>
      <color theme="0"/>
      <name val="Arial"/>
      <family val="2"/>
      <scheme val="major"/>
    </font>
    <font>
      <i/>
      <sz val="11"/>
      <color theme="0"/>
      <name val="Arial"/>
      <family val="2"/>
      <scheme val="major"/>
    </font>
  </fonts>
  <fills count="12">
    <fill>
      <patternFill patternType="none"/>
    </fill>
    <fill>
      <patternFill patternType="gray125"/>
    </fill>
    <fill>
      <patternFill patternType="solid">
        <fgColor theme="2"/>
        <bgColor indexed="64"/>
      </patternFill>
    </fill>
    <fill>
      <patternFill patternType="solid">
        <fgColor theme="3"/>
        <bgColor indexed="64"/>
      </patternFill>
    </fill>
    <fill>
      <patternFill patternType="solid">
        <fgColor theme="5"/>
        <bgColor indexed="64"/>
      </patternFill>
    </fill>
    <fill>
      <patternFill patternType="solid">
        <fgColor rgb="FFFFFF00"/>
        <bgColor indexed="64"/>
      </patternFill>
    </fill>
    <fill>
      <patternFill patternType="solid">
        <fgColor theme="0" tint="-0.249977111117893"/>
        <bgColor indexed="64"/>
      </patternFill>
    </fill>
    <fill>
      <patternFill patternType="solid">
        <fgColor rgb="FF1F497D"/>
        <bgColor indexed="64"/>
      </patternFill>
    </fill>
    <fill>
      <patternFill patternType="solid">
        <fgColor rgb="FF75A1C5"/>
        <bgColor indexed="64"/>
      </patternFill>
    </fill>
    <fill>
      <patternFill patternType="solid">
        <fgColor theme="1"/>
        <bgColor indexed="64"/>
      </patternFill>
    </fill>
    <fill>
      <patternFill patternType="solid">
        <fgColor theme="0"/>
        <bgColor indexed="64"/>
      </patternFill>
    </fill>
    <fill>
      <patternFill patternType="solid">
        <fgColor theme="2" tint="-0.14999847407452621"/>
        <bgColor indexed="64"/>
      </patternFill>
    </fill>
  </fills>
  <borders count="64">
    <border>
      <left/>
      <right/>
      <top/>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thin">
        <color auto="1"/>
      </bottom>
      <diagonal/>
    </border>
    <border>
      <left style="medium">
        <color auto="1"/>
      </left>
      <right/>
      <top/>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bottom style="thin">
        <color auto="1"/>
      </bottom>
      <diagonal/>
    </border>
    <border>
      <left/>
      <right style="medium">
        <color auto="1"/>
      </right>
      <top/>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right style="medium">
        <color auto="1"/>
      </right>
      <top style="thin">
        <color auto="1"/>
      </top>
      <bottom/>
      <diagonal/>
    </border>
    <border>
      <left/>
      <right style="thin">
        <color auto="1"/>
      </right>
      <top/>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bottom style="medium">
        <color rgb="FF000000"/>
      </bottom>
      <diagonal/>
    </border>
    <border>
      <left/>
      <right/>
      <top/>
      <bottom style="thin">
        <color indexed="64"/>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diagonal/>
    </border>
  </borders>
  <cellStyleXfs count="5">
    <xf numFmtId="0" fontId="0" fillId="0" borderId="0"/>
    <xf numFmtId="0" fontId="7" fillId="0" borderId="0"/>
    <xf numFmtId="43" fontId="7" fillId="0" borderId="0" applyFont="0" applyFill="0" applyBorder="0" applyAlignment="0" applyProtection="0"/>
    <xf numFmtId="0" fontId="7" fillId="0" borderId="0" applyNumberFormat="0"/>
    <xf numFmtId="0" fontId="14" fillId="0" borderId="0"/>
  </cellStyleXfs>
  <cellXfs count="205">
    <xf numFmtId="0" fontId="0" fillId="0" borderId="0" xfId="0"/>
    <xf numFmtId="0" fontId="0" fillId="2" borderId="0" xfId="0" applyFill="1"/>
    <xf numFmtId="166" fontId="4" fillId="6" borderId="17" xfId="0" applyNumberFormat="1" applyFont="1" applyFill="1" applyBorder="1"/>
    <xf numFmtId="0" fontId="7" fillId="0" borderId="0" xfId="0" applyFont="1" applyAlignment="1">
      <alignment horizontal="center"/>
    </xf>
    <xf numFmtId="0" fontId="8" fillId="0" borderId="0" xfId="0" applyFont="1"/>
    <xf numFmtId="0" fontId="9" fillId="0" borderId="0" xfId="0" applyFont="1"/>
    <xf numFmtId="0" fontId="10" fillId="0" borderId="1" xfId="0" applyFont="1" applyBorder="1"/>
    <xf numFmtId="0" fontId="0" fillId="0" borderId="3" xfId="0" applyBorder="1"/>
    <xf numFmtId="0" fontId="10" fillId="0" borderId="8" xfId="0" applyFont="1" applyBorder="1"/>
    <xf numFmtId="0" fontId="0" fillId="0" borderId="16" xfId="0" applyBorder="1"/>
    <xf numFmtId="10" fontId="0" fillId="0" borderId="0" xfId="0" applyNumberFormat="1"/>
    <xf numFmtId="3" fontId="0" fillId="0" borderId="16" xfId="0" applyNumberFormat="1" applyBorder="1"/>
    <xf numFmtId="0" fontId="8" fillId="0" borderId="8" xfId="0" applyFont="1" applyBorder="1"/>
    <xf numFmtId="0" fontId="9" fillId="0" borderId="16" xfId="0" applyFont="1" applyBorder="1"/>
    <xf numFmtId="0" fontId="4" fillId="8" borderId="9" xfId="0" applyFont="1" applyFill="1" applyBorder="1" applyAlignment="1">
      <alignment horizontal="center"/>
    </xf>
    <xf numFmtId="0" fontId="4" fillId="8" borderId="11" xfId="0" applyFont="1" applyFill="1" applyBorder="1" applyAlignment="1">
      <alignment horizontal="center"/>
    </xf>
    <xf numFmtId="0" fontId="4" fillId="8" borderId="20" xfId="0" applyFont="1" applyFill="1" applyBorder="1" applyAlignment="1">
      <alignment horizontal="center"/>
    </xf>
    <xf numFmtId="0" fontId="4" fillId="8" borderId="17" xfId="0" applyFont="1" applyFill="1" applyBorder="1" applyAlignment="1">
      <alignment horizontal="center"/>
    </xf>
    <xf numFmtId="0" fontId="4" fillId="0" borderId="8" xfId="0" applyFont="1" applyBorder="1"/>
    <xf numFmtId="0" fontId="4" fillId="0" borderId="0" xfId="0" applyFont="1" applyAlignment="1">
      <alignment horizontal="right"/>
    </xf>
    <xf numFmtId="0" fontId="4" fillId="0" borderId="25" xfId="0" applyFont="1" applyBorder="1" applyAlignment="1">
      <alignment horizontal="right"/>
    </xf>
    <xf numFmtId="0" fontId="4" fillId="0" borderId="26" xfId="0" applyFont="1" applyBorder="1" applyAlignment="1">
      <alignment horizontal="right"/>
    </xf>
    <xf numFmtId="0" fontId="5" fillId="0" borderId="8" xfId="0" applyFont="1" applyBorder="1"/>
    <xf numFmtId="0" fontId="4" fillId="0" borderId="0" xfId="0" applyFont="1"/>
    <xf numFmtId="0" fontId="4" fillId="0" borderId="19" xfId="0" applyFont="1" applyBorder="1"/>
    <xf numFmtId="0" fontId="4" fillId="0" borderId="16" xfId="0" applyFont="1" applyBorder="1"/>
    <xf numFmtId="166" fontId="4" fillId="0" borderId="27" xfId="0" applyNumberFormat="1" applyFont="1" applyBorder="1"/>
    <xf numFmtId="0" fontId="0" fillId="0" borderId="19" xfId="0" applyBorder="1"/>
    <xf numFmtId="166" fontId="4" fillId="0" borderId="16" xfId="0" applyNumberFormat="1" applyFont="1" applyBorder="1"/>
    <xf numFmtId="166" fontId="4" fillId="0" borderId="0" xfId="0" applyNumberFormat="1" applyFont="1"/>
    <xf numFmtId="166" fontId="4" fillId="0" borderId="0" xfId="0" applyNumberFormat="1" applyFont="1" applyAlignment="1">
      <alignment horizontal="right"/>
    </xf>
    <xf numFmtId="0" fontId="6" fillId="6" borderId="9" xfId="0" applyFont="1" applyFill="1" applyBorder="1"/>
    <xf numFmtId="166" fontId="4" fillId="6" borderId="11" xfId="0" applyNumberFormat="1" applyFont="1" applyFill="1" applyBorder="1"/>
    <xf numFmtId="0" fontId="4" fillId="6" borderId="20" xfId="0" applyFont="1" applyFill="1" applyBorder="1"/>
    <xf numFmtId="0" fontId="4" fillId="0" borderId="8" xfId="3" applyFont="1" applyBorder="1" applyAlignment="1">
      <alignment vertical="center"/>
    </xf>
    <xf numFmtId="0" fontId="6" fillId="8" borderId="12" xfId="0" applyFont="1" applyFill="1" applyBorder="1"/>
    <xf numFmtId="0" fontId="4" fillId="8" borderId="14" xfId="0" applyFont="1" applyFill="1" applyBorder="1"/>
    <xf numFmtId="166" fontId="4" fillId="8" borderId="18" xfId="0" applyNumberFormat="1" applyFont="1" applyFill="1" applyBorder="1"/>
    <xf numFmtId="0" fontId="0" fillId="0" borderId="0" xfId="0" applyAlignment="1">
      <alignment horizontal="centerContinuous"/>
    </xf>
    <xf numFmtId="3" fontId="0" fillId="0" borderId="0" xfId="0" applyNumberFormat="1"/>
    <xf numFmtId="164" fontId="0" fillId="0" borderId="0" xfId="0" applyNumberFormat="1"/>
    <xf numFmtId="0" fontId="12" fillId="0" borderId="8" xfId="0" applyFont="1" applyBorder="1"/>
    <xf numFmtId="0" fontId="9" fillId="6" borderId="9" xfId="0" applyFont="1" applyFill="1" applyBorder="1" applyAlignment="1">
      <alignment horizontal="center" wrapText="1"/>
    </xf>
    <xf numFmtId="0" fontId="9" fillId="6" borderId="11" xfId="0" applyFont="1" applyFill="1" applyBorder="1" applyAlignment="1">
      <alignment horizontal="center" wrapText="1"/>
    </xf>
    <xf numFmtId="0" fontId="9" fillId="0" borderId="8" xfId="0" applyFont="1" applyBorder="1"/>
    <xf numFmtId="0" fontId="13" fillId="0" borderId="8" xfId="0" applyFont="1" applyBorder="1"/>
    <xf numFmtId="0" fontId="13" fillId="0" borderId="0" xfId="0" applyFont="1"/>
    <xf numFmtId="0" fontId="13" fillId="0" borderId="28" xfId="0" applyFont="1" applyBorder="1"/>
    <xf numFmtId="0" fontId="13" fillId="0" borderId="29" xfId="0" applyFont="1" applyBorder="1"/>
    <xf numFmtId="0" fontId="13" fillId="0" borderId="30" xfId="0" applyFont="1" applyBorder="1"/>
    <xf numFmtId="0" fontId="13" fillId="0" borderId="31" xfId="0" applyFont="1" applyBorder="1"/>
    <xf numFmtId="0" fontId="13" fillId="0" borderId="32" xfId="0" applyFont="1" applyBorder="1"/>
    <xf numFmtId="0" fontId="13" fillId="0" borderId="33" xfId="0" applyFont="1" applyBorder="1"/>
    <xf numFmtId="166" fontId="9" fillId="0" borderId="0" xfId="0" applyNumberFormat="1" applyFont="1"/>
    <xf numFmtId="3" fontId="9" fillId="0" borderId="0" xfId="0" applyNumberFormat="1" applyFont="1"/>
    <xf numFmtId="9" fontId="9" fillId="0" borderId="0" xfId="0" applyNumberFormat="1" applyFont="1"/>
    <xf numFmtId="10" fontId="9" fillId="0" borderId="0" xfId="0" applyNumberFormat="1" applyFont="1"/>
    <xf numFmtId="0" fontId="9" fillId="6" borderId="17" xfId="0" applyFont="1" applyFill="1" applyBorder="1" applyAlignment="1">
      <alignment horizontal="center" wrapText="1"/>
    </xf>
    <xf numFmtId="9" fontId="9" fillId="0" borderId="16" xfId="0" applyNumberFormat="1" applyFont="1" applyBorder="1"/>
    <xf numFmtId="10" fontId="9" fillId="0" borderId="16" xfId="0" applyNumberFormat="1" applyFont="1" applyBorder="1"/>
    <xf numFmtId="0" fontId="13" fillId="0" borderId="16" xfId="0" applyFont="1" applyBorder="1"/>
    <xf numFmtId="166" fontId="13" fillId="0" borderId="34" xfId="0" applyNumberFormat="1" applyFont="1" applyBorder="1"/>
    <xf numFmtId="166" fontId="13" fillId="0" borderId="35" xfId="0" applyNumberFormat="1" applyFont="1" applyBorder="1"/>
    <xf numFmtId="10" fontId="13" fillId="0" borderId="35" xfId="0" applyNumberFormat="1" applyFont="1" applyBorder="1"/>
    <xf numFmtId="10" fontId="13" fillId="0" borderId="36" xfId="0" applyNumberFormat="1" applyFont="1" applyBorder="1"/>
    <xf numFmtId="0" fontId="0" fillId="2" borderId="0" xfId="0" applyFill="1" applyBorder="1"/>
    <xf numFmtId="0" fontId="15" fillId="9" borderId="0" xfId="0" applyFont="1" applyFill="1" applyBorder="1"/>
    <xf numFmtId="0" fontId="16" fillId="5" borderId="51" xfId="0" applyFont="1" applyFill="1" applyBorder="1"/>
    <xf numFmtId="0" fontId="11" fillId="9" borderId="1"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2" xfId="0" applyFont="1" applyFill="1" applyBorder="1" applyAlignment="1">
      <alignment horizontal="center" vertical="center"/>
    </xf>
    <xf numFmtId="0" fontId="11" fillId="9" borderId="4" xfId="0" applyFont="1" applyFill="1" applyBorder="1" applyAlignment="1">
      <alignment horizontal="center" vertical="center"/>
    </xf>
    <xf numFmtId="0" fontId="11" fillId="9" borderId="6" xfId="0" applyFont="1" applyFill="1" applyBorder="1" applyAlignment="1">
      <alignment horizontal="center" vertical="center"/>
    </xf>
    <xf numFmtId="0" fontId="11" fillId="9" borderId="5" xfId="0" applyFont="1" applyFill="1" applyBorder="1" applyAlignment="1">
      <alignment horizontal="center" vertical="center"/>
    </xf>
    <xf numFmtId="0" fontId="1" fillId="0" borderId="3" xfId="0" applyFont="1" applyBorder="1" applyAlignment="1">
      <alignment horizontal="center"/>
    </xf>
    <xf numFmtId="0" fontId="1" fillId="0" borderId="2" xfId="0"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0" fontId="10" fillId="0" borderId="16" xfId="0" applyFont="1" applyBorder="1" applyAlignment="1">
      <alignment horizontal="center"/>
    </xf>
    <xf numFmtId="0" fontId="2" fillId="7" borderId="1" xfId="0" applyFont="1" applyFill="1" applyBorder="1" applyAlignment="1">
      <alignment horizontal="left" vertical="center"/>
    </xf>
    <xf numFmtId="0" fontId="2" fillId="7" borderId="21" xfId="0" applyFont="1" applyFill="1" applyBorder="1" applyAlignment="1">
      <alignment horizontal="left" vertical="center"/>
    </xf>
    <xf numFmtId="0" fontId="2" fillId="7" borderId="7" xfId="0" applyFont="1" applyFill="1" applyBorder="1" applyAlignment="1">
      <alignment horizontal="left" vertical="center"/>
    </xf>
    <xf numFmtId="0" fontId="2" fillId="7" borderId="23" xfId="0" applyFont="1" applyFill="1" applyBorder="1" applyAlignment="1">
      <alignment horizontal="left" vertical="center"/>
    </xf>
    <xf numFmtId="0" fontId="3" fillId="7" borderId="22"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15" xfId="0" applyFont="1" applyFill="1" applyBorder="1" applyAlignment="1">
      <alignment horizontal="center" vertical="center"/>
    </xf>
    <xf numFmtId="0" fontId="18" fillId="0" borderId="0" xfId="0" applyFont="1"/>
    <xf numFmtId="0" fontId="15" fillId="9" borderId="50" xfId="0" applyFont="1" applyFill="1" applyBorder="1"/>
    <xf numFmtId="0" fontId="15" fillId="9" borderId="56" xfId="0" applyFont="1" applyFill="1" applyBorder="1"/>
    <xf numFmtId="0" fontId="16" fillId="5" borderId="53" xfId="0" applyFont="1" applyFill="1" applyBorder="1"/>
    <xf numFmtId="0" fontId="16" fillId="5" borderId="54" xfId="0" applyFont="1" applyFill="1" applyBorder="1"/>
    <xf numFmtId="0" fontId="18" fillId="5" borderId="57" xfId="0" applyFont="1" applyFill="1" applyBorder="1"/>
    <xf numFmtId="0" fontId="16" fillId="5" borderId="52" xfId="0" applyFont="1" applyFill="1" applyBorder="1"/>
    <xf numFmtId="0" fontId="18" fillId="5" borderId="58" xfId="0" applyFont="1" applyFill="1" applyBorder="1"/>
    <xf numFmtId="0" fontId="19" fillId="10" borderId="61" xfId="0" applyFont="1" applyFill="1" applyBorder="1" applyAlignment="1">
      <alignment horizontal="right"/>
    </xf>
    <xf numFmtId="0" fontId="19" fillId="10" borderId="62" xfId="0" applyFont="1" applyFill="1" applyBorder="1" applyAlignment="1">
      <alignment horizontal="right"/>
    </xf>
    <xf numFmtId="0" fontId="19" fillId="10" borderId="59" xfId="0" applyFont="1" applyFill="1" applyBorder="1"/>
    <xf numFmtId="0" fontId="18" fillId="2" borderId="0" xfId="0" applyFont="1" applyFill="1"/>
    <xf numFmtId="0" fontId="15" fillId="9" borderId="0" xfId="0" applyFont="1" applyFill="1"/>
    <xf numFmtId="0" fontId="20" fillId="2" borderId="0" xfId="0" applyFont="1" applyFill="1"/>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7" xfId="0" applyFont="1" applyFill="1" applyBorder="1" applyAlignment="1">
      <alignment horizontal="center" vertical="center"/>
    </xf>
    <xf numFmtId="0" fontId="21" fillId="3" borderId="60" xfId="0" applyFont="1" applyFill="1" applyBorder="1" applyAlignment="1">
      <alignment horizontal="center" vertical="center"/>
    </xf>
    <xf numFmtId="0" fontId="22" fillId="3" borderId="48" xfId="0" applyFont="1" applyFill="1" applyBorder="1" applyAlignment="1">
      <alignment horizontal="center"/>
    </xf>
    <xf numFmtId="0" fontId="22" fillId="3" borderId="49" xfId="0" applyFont="1" applyFill="1" applyBorder="1" applyAlignment="1">
      <alignment horizontal="center"/>
    </xf>
    <xf numFmtId="0" fontId="22" fillId="3" borderId="63" xfId="0" applyFont="1" applyFill="1" applyBorder="1" applyAlignment="1">
      <alignment horizontal="center"/>
    </xf>
    <xf numFmtId="0" fontId="23" fillId="3" borderId="48" xfId="0" applyFont="1" applyFill="1" applyBorder="1"/>
    <xf numFmtId="0" fontId="22" fillId="3" borderId="49" xfId="0" applyFont="1" applyFill="1" applyBorder="1"/>
    <xf numFmtId="0" fontId="23" fillId="3" borderId="55" xfId="0" applyFont="1" applyFill="1" applyBorder="1"/>
    <xf numFmtId="0" fontId="14" fillId="2" borderId="0" xfId="0" applyFont="1" applyFill="1"/>
    <xf numFmtId="0" fontId="24" fillId="3" borderId="12" xfId="0" applyFont="1" applyFill="1" applyBorder="1" applyAlignment="1">
      <alignment horizontal="right"/>
    </xf>
    <xf numFmtId="0" fontId="25" fillId="11" borderId="1" xfId="0" applyFont="1" applyFill="1" applyBorder="1" applyAlignment="1">
      <alignment horizontal="center" vertical="top" wrapText="1"/>
    </xf>
    <xf numFmtId="0" fontId="25" fillId="11" borderId="3" xfId="0" applyFont="1" applyFill="1" applyBorder="1" applyAlignment="1">
      <alignment horizontal="center" vertical="top" wrapText="1"/>
    </xf>
    <xf numFmtId="0" fontId="25" fillId="11" borderId="2" xfId="0" applyFont="1" applyFill="1" applyBorder="1" applyAlignment="1">
      <alignment horizontal="center" vertical="top" wrapText="1"/>
    </xf>
    <xf numFmtId="0" fontId="25" fillId="11" borderId="8" xfId="0" applyFont="1" applyFill="1" applyBorder="1" applyAlignment="1">
      <alignment horizontal="center" vertical="top" wrapText="1"/>
    </xf>
    <xf numFmtId="0" fontId="25" fillId="11" borderId="0" xfId="0" applyFont="1" applyFill="1" applyBorder="1" applyAlignment="1">
      <alignment horizontal="center" vertical="top" wrapText="1"/>
    </xf>
    <xf numFmtId="0" fontId="25" fillId="11" borderId="16" xfId="0" applyFont="1" applyFill="1" applyBorder="1" applyAlignment="1">
      <alignment horizontal="center" vertical="top" wrapText="1"/>
    </xf>
    <xf numFmtId="0" fontId="25" fillId="11" borderId="4" xfId="0" applyFont="1" applyFill="1" applyBorder="1" applyAlignment="1">
      <alignment horizontal="center" vertical="top" wrapText="1"/>
    </xf>
    <xf numFmtId="0" fontId="25" fillId="11" borderId="6" xfId="0" applyFont="1" applyFill="1" applyBorder="1" applyAlignment="1">
      <alignment horizontal="center" vertical="top" wrapText="1"/>
    </xf>
    <xf numFmtId="0" fontId="25" fillId="11" borderId="5" xfId="0" applyFont="1" applyFill="1" applyBorder="1" applyAlignment="1">
      <alignment horizontal="center" vertical="top" wrapText="1"/>
    </xf>
    <xf numFmtId="0" fontId="18" fillId="5" borderId="18" xfId="0" applyFont="1" applyFill="1" applyBorder="1" applyAlignment="1">
      <alignment horizontal="center"/>
    </xf>
    <xf numFmtId="165" fontId="29" fillId="2" borderId="0" xfId="0" applyNumberFormat="1" applyFont="1" applyFill="1" applyAlignment="1">
      <alignment horizontal="left" vertical="center"/>
    </xf>
    <xf numFmtId="0" fontId="21" fillId="3" borderId="21"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0" xfId="0" applyFont="1" applyFill="1" applyBorder="1" applyAlignment="1">
      <alignment horizontal="center" vertical="center"/>
    </xf>
    <xf numFmtId="0" fontId="21" fillId="3" borderId="27" xfId="0" applyFont="1" applyFill="1" applyBorder="1" applyAlignment="1">
      <alignment horizontal="center" vertical="center"/>
    </xf>
    <xf numFmtId="0" fontId="21" fillId="3" borderId="23" xfId="0" applyFont="1" applyFill="1" applyBorder="1" applyAlignment="1">
      <alignment horizontal="center" vertical="center"/>
    </xf>
    <xf numFmtId="165" fontId="30" fillId="2" borderId="0" xfId="0" applyNumberFormat="1" applyFont="1" applyFill="1" applyAlignment="1">
      <alignment horizontal="left" vertical="center"/>
    </xf>
    <xf numFmtId="0" fontId="31" fillId="2" borderId="0" xfId="0" applyFont="1" applyFill="1" applyAlignment="1">
      <alignment horizontal="left" vertical="center"/>
    </xf>
    <xf numFmtId="0" fontId="30" fillId="2" borderId="0" xfId="0" applyFont="1" applyFill="1" applyAlignment="1">
      <alignment horizontal="center" vertical="center"/>
    </xf>
    <xf numFmtId="0" fontId="17" fillId="3" borderId="39" xfId="0" applyFont="1" applyFill="1" applyBorder="1" applyAlignment="1">
      <alignment horizontal="left" vertical="center"/>
    </xf>
    <xf numFmtId="0" fontId="17" fillId="3" borderId="40" xfId="0" applyFont="1" applyFill="1" applyBorder="1" applyAlignment="1">
      <alignment horizontal="left" vertical="center"/>
    </xf>
    <xf numFmtId="0" fontId="31" fillId="3" borderId="41" xfId="0" applyFont="1" applyFill="1" applyBorder="1" applyAlignment="1">
      <alignment horizontal="center" vertical="center"/>
    </xf>
    <xf numFmtId="0" fontId="17" fillId="3" borderId="42" xfId="0" applyFont="1" applyFill="1" applyBorder="1" applyAlignment="1">
      <alignment horizontal="left" vertical="center"/>
    </xf>
    <xf numFmtId="0" fontId="17" fillId="3" borderId="37" xfId="0" applyFont="1" applyFill="1" applyBorder="1" applyAlignment="1">
      <alignment horizontal="left" vertical="center"/>
    </xf>
    <xf numFmtId="0" fontId="31" fillId="3" borderId="10" xfId="0" applyFont="1" applyFill="1" applyBorder="1" applyAlignment="1">
      <alignment horizontal="center" vertical="center"/>
    </xf>
    <xf numFmtId="0" fontId="31" fillId="3" borderId="9" xfId="0" applyFont="1" applyFill="1" applyBorder="1" applyAlignment="1">
      <alignment horizontal="left" vertical="center"/>
    </xf>
    <xf numFmtId="0" fontId="31" fillId="3" borderId="11" xfId="0" applyFont="1" applyFill="1" applyBorder="1" applyAlignment="1">
      <alignment horizontal="left" vertical="center"/>
    </xf>
    <xf numFmtId="0" fontId="31" fillId="3" borderId="38" xfId="0" applyFont="1" applyFill="1" applyBorder="1" applyAlignment="1">
      <alignment horizontal="left" vertical="center"/>
    </xf>
    <xf numFmtId="0" fontId="31" fillId="3" borderId="10" xfId="0" applyFont="1" applyFill="1" applyBorder="1" applyAlignment="1">
      <alignment horizontal="center" vertical="center" wrapText="1"/>
    </xf>
    <xf numFmtId="0" fontId="32" fillId="4" borderId="42" xfId="0" applyFont="1" applyFill="1" applyBorder="1"/>
    <xf numFmtId="0" fontId="32" fillId="4" borderId="37" xfId="0" applyFont="1" applyFill="1" applyBorder="1" applyAlignment="1">
      <alignment horizontal="center"/>
    </xf>
    <xf numFmtId="166" fontId="32" fillId="4" borderId="37" xfId="0" applyNumberFormat="1" applyFont="1" applyFill="1" applyBorder="1" applyAlignment="1">
      <alignment horizontal="center"/>
    </xf>
    <xf numFmtId="0" fontId="32" fillId="4" borderId="10" xfId="0" applyFont="1" applyFill="1" applyBorder="1"/>
    <xf numFmtId="0" fontId="33" fillId="2" borderId="42" xfId="0" applyFont="1" applyFill="1" applyBorder="1"/>
    <xf numFmtId="0" fontId="33" fillId="2" borderId="37" xfId="0" applyFont="1" applyFill="1" applyBorder="1" applyAlignment="1">
      <alignment horizontal="center"/>
    </xf>
    <xf numFmtId="166" fontId="33" fillId="2" borderId="37" xfId="0" applyNumberFormat="1" applyFont="1" applyFill="1" applyBorder="1" applyAlignment="1">
      <alignment horizontal="right"/>
    </xf>
    <xf numFmtId="0" fontId="33" fillId="2" borderId="37" xfId="0" applyFont="1" applyFill="1" applyBorder="1" applyAlignment="1">
      <alignment horizontal="right"/>
    </xf>
    <xf numFmtId="0" fontId="18" fillId="2" borderId="10" xfId="0" applyFont="1" applyFill="1" applyBorder="1"/>
    <xf numFmtId="0" fontId="33" fillId="5" borderId="42" xfId="0" applyFont="1" applyFill="1" applyBorder="1" applyAlignment="1">
      <alignment horizontal="left" indent="2"/>
    </xf>
    <xf numFmtId="0" fontId="33" fillId="5" borderId="37" xfId="0" applyFont="1" applyFill="1" applyBorder="1" applyAlignment="1">
      <alignment horizontal="center"/>
    </xf>
    <xf numFmtId="166" fontId="33" fillId="5" borderId="37" xfId="0" applyNumberFormat="1" applyFont="1" applyFill="1" applyBorder="1"/>
    <xf numFmtId="0" fontId="33" fillId="5" borderId="37" xfId="0" applyFont="1" applyFill="1" applyBorder="1"/>
    <xf numFmtId="0" fontId="18" fillId="5" borderId="10" xfId="0" applyFont="1" applyFill="1" applyBorder="1"/>
    <xf numFmtId="0" fontId="33" fillId="2" borderId="42" xfId="0" applyFont="1" applyFill="1" applyBorder="1" applyAlignment="1">
      <alignment horizontal="left" indent="2"/>
    </xf>
    <xf numFmtId="166" fontId="33" fillId="2" borderId="37" xfId="0" applyNumberFormat="1" applyFont="1" applyFill="1" applyBorder="1"/>
    <xf numFmtId="0" fontId="33" fillId="2" borderId="37" xfId="0" applyFont="1" applyFill="1" applyBorder="1"/>
    <xf numFmtId="0" fontId="34" fillId="6" borderId="42" xfId="0" applyFont="1" applyFill="1" applyBorder="1"/>
    <xf numFmtId="0" fontId="34" fillId="6" borderId="37" xfId="0" applyFont="1" applyFill="1" applyBorder="1" applyAlignment="1">
      <alignment horizontal="center"/>
    </xf>
    <xf numFmtId="166" fontId="33" fillId="6" borderId="37" xfId="0" applyNumberFormat="1" applyFont="1" applyFill="1" applyBorder="1"/>
    <xf numFmtId="0" fontId="33" fillId="6" borderId="37" xfId="0" applyFont="1" applyFill="1" applyBorder="1"/>
    <xf numFmtId="0" fontId="18" fillId="2" borderId="42" xfId="0" applyFont="1" applyFill="1" applyBorder="1"/>
    <xf numFmtId="0" fontId="18" fillId="2" borderId="37" xfId="0" applyFont="1" applyFill="1" applyBorder="1" applyAlignment="1">
      <alignment horizontal="center"/>
    </xf>
    <xf numFmtId="166" fontId="18" fillId="2" borderId="37" xfId="0" applyNumberFormat="1" applyFont="1" applyFill="1" applyBorder="1"/>
    <xf numFmtId="0" fontId="18" fillId="2" borderId="37" xfId="0" applyFont="1" applyFill="1" applyBorder="1"/>
    <xf numFmtId="166" fontId="35" fillId="2" borderId="37" xfId="0" applyNumberFormat="1" applyFont="1" applyFill="1" applyBorder="1"/>
    <xf numFmtId="0" fontId="31" fillId="3" borderId="42" xfId="0" applyFont="1" applyFill="1" applyBorder="1" applyAlignment="1">
      <alignment horizontal="left" vertical="center"/>
    </xf>
    <xf numFmtId="0" fontId="31" fillId="3" borderId="37" xfId="0" applyFont="1" applyFill="1" applyBorder="1" applyAlignment="1">
      <alignment horizontal="left" vertical="center"/>
    </xf>
    <xf numFmtId="0" fontId="36" fillId="3" borderId="37" xfId="0" applyFont="1" applyFill="1" applyBorder="1" applyAlignment="1">
      <alignment horizontal="center" vertical="center"/>
    </xf>
    <xf numFmtId="0" fontId="31" fillId="3" borderId="10" xfId="0" applyFont="1" applyFill="1" applyBorder="1" applyAlignment="1">
      <alignment horizontal="left" vertical="center"/>
    </xf>
    <xf numFmtId="0" fontId="37" fillId="4" borderId="37" xfId="0" applyFont="1" applyFill="1" applyBorder="1" applyAlignment="1">
      <alignment horizontal="center"/>
    </xf>
    <xf numFmtId="166" fontId="33" fillId="6" borderId="37" xfId="0" applyNumberFormat="1" applyFont="1" applyFill="1" applyBorder="1" applyAlignment="1">
      <alignment horizontal="center"/>
    </xf>
    <xf numFmtId="164" fontId="33" fillId="6" borderId="37" xfId="0" applyNumberFormat="1" applyFont="1" applyFill="1" applyBorder="1"/>
    <xf numFmtId="0" fontId="33" fillId="5" borderId="42" xfId="0" applyFont="1" applyFill="1" applyBorder="1" applyAlignment="1">
      <alignment horizontal="left" indent="3"/>
    </xf>
    <xf numFmtId="166" fontId="33" fillId="5" borderId="37" xfId="0" applyNumberFormat="1" applyFont="1" applyFill="1" applyBorder="1" applyAlignment="1">
      <alignment horizontal="right"/>
    </xf>
    <xf numFmtId="0" fontId="33" fillId="5" borderId="37" xfId="0" applyFont="1" applyFill="1" applyBorder="1" applyAlignment="1">
      <alignment horizontal="right"/>
    </xf>
    <xf numFmtId="0" fontId="34" fillId="6" borderId="10" xfId="0" applyFont="1" applyFill="1" applyBorder="1"/>
    <xf numFmtId="0" fontId="34" fillId="6" borderId="43" xfId="0" applyFont="1" applyFill="1" applyBorder="1"/>
    <xf numFmtId="166" fontId="33" fillId="6" borderId="44" xfId="0" applyNumberFormat="1" applyFont="1" applyFill="1" applyBorder="1" applyAlignment="1">
      <alignment horizontal="center"/>
    </xf>
    <xf numFmtId="164" fontId="33" fillId="6" borderId="44" xfId="0" applyNumberFormat="1" applyFont="1" applyFill="1" applyBorder="1"/>
    <xf numFmtId="0" fontId="33" fillId="6" borderId="44" xfId="0" applyFont="1" applyFill="1" applyBorder="1"/>
    <xf numFmtId="166" fontId="33" fillId="6" borderId="44" xfId="0" applyNumberFormat="1" applyFont="1" applyFill="1" applyBorder="1"/>
    <xf numFmtId="0" fontId="34" fillId="6" borderId="45" xfId="0" applyFont="1" applyFill="1" applyBorder="1"/>
    <xf numFmtId="0" fontId="18" fillId="2" borderId="0" xfId="0" applyFont="1" applyFill="1" applyBorder="1"/>
    <xf numFmtId="0" fontId="33" fillId="2" borderId="0" xfId="0" applyFont="1" applyFill="1" applyBorder="1" applyAlignment="1">
      <alignment horizontal="left" indent="2"/>
    </xf>
    <xf numFmtId="0" fontId="33" fillId="2" borderId="0" xfId="0" applyFont="1" applyFill="1" applyBorder="1" applyAlignment="1">
      <alignment horizontal="center"/>
    </xf>
    <xf numFmtId="166" fontId="33" fillId="2" borderId="0" xfId="0" applyNumberFormat="1" applyFont="1" applyFill="1" applyBorder="1"/>
    <xf numFmtId="0" fontId="33" fillId="2" borderId="0" xfId="0" applyFont="1" applyFill="1" applyBorder="1"/>
    <xf numFmtId="0" fontId="33" fillId="2" borderId="0" xfId="0" applyFont="1" applyFill="1" applyBorder="1" applyAlignment="1">
      <alignment horizontal="left" wrapText="1" indent="2"/>
    </xf>
    <xf numFmtId="0" fontId="33" fillId="2" borderId="0" xfId="0" applyFont="1" applyFill="1" applyBorder="1" applyAlignment="1">
      <alignment horizontal="center" wrapText="1"/>
    </xf>
    <xf numFmtId="0" fontId="17" fillId="3" borderId="1" xfId="0" applyFont="1" applyFill="1" applyBorder="1" applyAlignment="1">
      <alignment horizontal="left" vertical="center"/>
    </xf>
    <xf numFmtId="0" fontId="17" fillId="3" borderId="3" xfId="0" applyFont="1" applyFill="1" applyBorder="1" applyAlignment="1">
      <alignment horizontal="left" vertical="center"/>
    </xf>
    <xf numFmtId="0" fontId="17" fillId="3" borderId="21" xfId="0" applyFont="1" applyFill="1" applyBorder="1" applyAlignment="1">
      <alignment horizontal="left" vertical="center"/>
    </xf>
    <xf numFmtId="0" fontId="31" fillId="3" borderId="41" xfId="0" applyFont="1" applyFill="1" applyBorder="1" applyAlignment="1">
      <alignment horizontal="left" vertical="center"/>
    </xf>
    <xf numFmtId="0" fontId="17" fillId="3" borderId="7" xfId="0" applyFont="1" applyFill="1" applyBorder="1" applyAlignment="1">
      <alignment horizontal="left" vertical="center"/>
    </xf>
    <xf numFmtId="0" fontId="17" fillId="3" borderId="60" xfId="0" applyFont="1" applyFill="1" applyBorder="1" applyAlignment="1">
      <alignment horizontal="left" vertical="center"/>
    </xf>
    <xf numFmtId="0" fontId="17" fillId="3" borderId="23" xfId="0" applyFont="1" applyFill="1" applyBorder="1" applyAlignment="1">
      <alignment horizontal="left" vertical="center"/>
    </xf>
    <xf numFmtId="0" fontId="34" fillId="6" borderId="46" xfId="0" applyFont="1" applyFill="1" applyBorder="1"/>
    <xf numFmtId="0" fontId="34" fillId="6" borderId="47" xfId="0" applyFont="1" applyFill="1" applyBorder="1" applyAlignment="1">
      <alignment horizontal="center"/>
    </xf>
    <xf numFmtId="166" fontId="33" fillId="6" borderId="47" xfId="0" applyNumberFormat="1" applyFont="1" applyFill="1" applyBorder="1"/>
    <xf numFmtId="0" fontId="33" fillId="6" borderId="47" xfId="0" applyFont="1" applyFill="1" applyBorder="1"/>
    <xf numFmtId="0" fontId="34" fillId="6" borderId="13" xfId="0" applyFont="1" applyFill="1" applyBorder="1"/>
    <xf numFmtId="166" fontId="18" fillId="2" borderId="0" xfId="0" applyNumberFormat="1" applyFont="1" applyFill="1"/>
  </cellXfs>
  <cellStyles count="5">
    <cellStyle name="Comma 2" xfId="2" xr:uid="{00000000-0005-0000-0000-000002000000}"/>
    <cellStyle name="Normal" xfId="0" builtinId="0"/>
    <cellStyle name="Normal 11" xfId="4" xr:uid="{00000000-0005-0000-0000-000023000000}"/>
    <cellStyle name="Normal 2" xfId="1" xr:uid="{00000000-0005-0000-0000-000001000000}"/>
    <cellStyle name="Normal_DAI Budget_rev1" xfId="3" xr:uid="{00000000-0005-0000-0000-000012000000}"/>
  </cellStyles>
  <dxfs count="0"/>
  <tableStyles count="0" defaultTableStyle="TableStyleMedium9" defaultPivotStyle="PivotStyleLight16"/>
  <colors>
    <mruColors>
      <color rgb="FF1F497D"/>
      <color rgb="FFDEE9F2"/>
      <color rgb="FFBFD5EF"/>
      <color rgb="FF75A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DI">
      <a:dk1>
        <a:srgbClr val="0096D6"/>
      </a:dk1>
      <a:lt1>
        <a:srgbClr val="EFEFEF"/>
      </a:lt1>
      <a:dk2>
        <a:srgbClr val="005288"/>
      </a:dk2>
      <a:lt2>
        <a:srgbClr val="FFFFFF"/>
      </a:lt2>
      <a:accent1>
        <a:srgbClr val="005288"/>
      </a:accent1>
      <a:accent2>
        <a:srgbClr val="0096D6"/>
      </a:accent2>
      <a:accent3>
        <a:srgbClr val="717171"/>
      </a:accent3>
      <a:accent4>
        <a:srgbClr val="8064A2"/>
      </a:accent4>
      <a:accent5>
        <a:srgbClr val="E77C05"/>
      </a:accent5>
      <a:accent6>
        <a:srgbClr val="FFFFFF"/>
      </a:accent6>
      <a:hlink>
        <a:srgbClr val="0000FF"/>
      </a:hlink>
      <a:folHlink>
        <a:srgbClr val="0000FF"/>
      </a:folHlink>
    </a:clrScheme>
    <a:fontScheme name="DI">
      <a:majorFont>
        <a:latin typeface="Arial"/>
        <a:ea typeface=""/>
        <a:cs typeface=""/>
      </a:majorFont>
      <a:minorFont>
        <a:latin typeface="Times New Roman"/>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3:O18"/>
  <sheetViews>
    <sheetView workbookViewId="0">
      <selection activeCell="G21" sqref="G21"/>
    </sheetView>
  </sheetViews>
  <sheetFormatPr defaultColWidth="8.7265625" defaultRowHeight="14"/>
  <cols>
    <col min="2" max="2" width="22.453125" customWidth="1"/>
    <col min="3" max="3" width="12.7265625" customWidth="1"/>
    <col min="4" max="4" width="9" customWidth="1"/>
    <col min="5" max="5" width="12.26953125" customWidth="1"/>
    <col min="6" max="6" width="6.26953125" customWidth="1"/>
    <col min="7" max="7" width="9.7265625" customWidth="1"/>
    <col min="8" max="10" width="9.26953125" customWidth="1"/>
    <col min="11" max="11" width="11.453125" customWidth="1"/>
    <col min="12" max="12" width="12.26953125" customWidth="1"/>
    <col min="13" max="13" width="10.7265625" customWidth="1"/>
    <col min="14" max="15" width="9.7265625" customWidth="1"/>
  </cols>
  <sheetData>
    <row r="3" spans="2:15">
      <c r="B3" s="68" t="s">
        <v>0</v>
      </c>
      <c r="C3" s="69"/>
      <c r="D3" s="69"/>
      <c r="E3" s="69"/>
      <c r="F3" s="69"/>
      <c r="G3" s="69"/>
      <c r="H3" s="69"/>
      <c r="I3" s="69"/>
      <c r="J3" s="69"/>
      <c r="K3" s="69"/>
      <c r="L3" s="69"/>
      <c r="M3" s="69"/>
      <c r="N3" s="69"/>
      <c r="O3" s="70"/>
    </row>
    <row r="4" spans="2:15">
      <c r="B4" s="71"/>
      <c r="C4" s="72"/>
      <c r="D4" s="72"/>
      <c r="E4" s="72"/>
      <c r="F4" s="72"/>
      <c r="G4" s="72"/>
      <c r="H4" s="72"/>
      <c r="I4" s="72"/>
      <c r="J4" s="72"/>
      <c r="K4" s="72"/>
      <c r="L4" s="72"/>
      <c r="M4" s="72"/>
      <c r="N4" s="72"/>
      <c r="O4" s="73"/>
    </row>
    <row r="5" spans="2:15">
      <c r="B5" s="41" t="s">
        <v>1</v>
      </c>
      <c r="C5" s="5"/>
      <c r="D5" s="5"/>
      <c r="E5" s="5"/>
      <c r="F5" s="5"/>
      <c r="G5" s="5"/>
      <c r="H5" s="5"/>
      <c r="I5" s="5"/>
      <c r="J5" s="5"/>
      <c r="K5" s="5"/>
      <c r="L5" s="5"/>
      <c r="M5" s="5"/>
      <c r="N5" s="5"/>
      <c r="O5" s="13"/>
    </row>
    <row r="6" spans="2:15" ht="23.5">
      <c r="B6" s="42" t="s">
        <v>2</v>
      </c>
      <c r="C6" s="43" t="s">
        <v>3</v>
      </c>
      <c r="D6" s="43" t="s">
        <v>4</v>
      </c>
      <c r="E6" s="43" t="s">
        <v>5</v>
      </c>
      <c r="F6" s="43" t="s">
        <v>6</v>
      </c>
      <c r="G6" s="43" t="s">
        <v>7</v>
      </c>
      <c r="H6" s="43" t="s">
        <v>8</v>
      </c>
      <c r="I6" s="43" t="s">
        <v>9</v>
      </c>
      <c r="J6" s="43" t="s">
        <v>10</v>
      </c>
      <c r="K6" s="43" t="s">
        <v>11</v>
      </c>
      <c r="L6" s="43" t="s">
        <v>12</v>
      </c>
      <c r="M6" s="43" t="s">
        <v>13</v>
      </c>
      <c r="N6" s="43" t="s">
        <v>14</v>
      </c>
      <c r="O6" s="57" t="s">
        <v>15</v>
      </c>
    </row>
    <row r="7" spans="2:15">
      <c r="B7" s="44"/>
      <c r="C7" s="5"/>
      <c r="D7" s="5"/>
      <c r="E7" s="5"/>
      <c r="F7" s="5"/>
      <c r="G7" s="5"/>
      <c r="H7" s="5"/>
      <c r="I7" s="5"/>
      <c r="J7" s="5"/>
      <c r="K7" s="55"/>
      <c r="L7" s="56"/>
      <c r="M7" s="55"/>
      <c r="N7" s="55"/>
      <c r="O7" s="58"/>
    </row>
    <row r="8" spans="2:15">
      <c r="B8" s="44"/>
      <c r="C8" s="5"/>
      <c r="D8" s="5"/>
      <c r="E8" s="53"/>
      <c r="F8" s="54"/>
      <c r="G8" s="53"/>
      <c r="H8" s="53"/>
      <c r="I8" s="53"/>
      <c r="J8" s="56"/>
      <c r="K8" s="53"/>
      <c r="L8" s="53"/>
      <c r="M8" s="53"/>
      <c r="N8" s="53"/>
      <c r="O8" s="59"/>
    </row>
    <row r="9" spans="2:15">
      <c r="B9" s="41" t="s">
        <v>16</v>
      </c>
      <c r="C9" s="5"/>
      <c r="D9" s="5"/>
      <c r="E9" s="53" t="e">
        <f>#REF!</f>
        <v>#REF!</v>
      </c>
      <c r="F9" s="5"/>
      <c r="G9" s="5"/>
      <c r="H9" s="5"/>
      <c r="I9" s="5"/>
      <c r="J9" s="5"/>
      <c r="K9" s="5"/>
      <c r="L9" s="5"/>
      <c r="M9" s="5"/>
      <c r="N9" s="5"/>
      <c r="O9" s="13"/>
    </row>
    <row r="10" spans="2:15">
      <c r="B10" s="41" t="s">
        <v>17</v>
      </c>
      <c r="C10" s="5"/>
      <c r="D10" s="5"/>
      <c r="E10" s="53" t="e">
        <f>#REF!</f>
        <v>#REF!</v>
      </c>
      <c r="F10" s="5"/>
      <c r="G10" s="5"/>
      <c r="H10" s="5"/>
      <c r="I10" s="5"/>
      <c r="J10" s="5"/>
      <c r="K10" s="5"/>
      <c r="L10" s="5"/>
      <c r="M10" s="5"/>
      <c r="N10" s="5"/>
      <c r="O10" s="13"/>
    </row>
    <row r="11" spans="2:15">
      <c r="B11" s="41" t="s">
        <v>18</v>
      </c>
      <c r="C11" s="5"/>
      <c r="D11" s="5"/>
      <c r="E11" s="53" t="e">
        <f>SUM(E9:E10)</f>
        <v>#REF!</v>
      </c>
      <c r="F11" s="5"/>
      <c r="G11" s="5"/>
      <c r="H11" s="5"/>
      <c r="I11" s="5"/>
      <c r="J11" s="5"/>
      <c r="K11" s="5"/>
      <c r="L11" s="5"/>
      <c r="M11" s="5"/>
      <c r="N11" s="5"/>
      <c r="O11" s="13"/>
    </row>
    <row r="12" spans="2:15">
      <c r="B12" s="41"/>
      <c r="C12" s="5"/>
      <c r="D12" s="5"/>
      <c r="E12" s="5"/>
      <c r="F12" s="5"/>
      <c r="G12" s="5"/>
      <c r="H12" s="5"/>
      <c r="I12" s="5"/>
      <c r="J12" s="5"/>
      <c r="K12" s="5"/>
      <c r="L12" s="5"/>
      <c r="M12" s="5"/>
      <c r="N12" s="5"/>
      <c r="O12" s="13"/>
    </row>
    <row r="13" spans="2:15">
      <c r="B13" s="45"/>
      <c r="C13" s="46"/>
      <c r="D13" s="46"/>
      <c r="E13" s="46"/>
      <c r="F13" s="46"/>
      <c r="G13" s="46"/>
      <c r="H13" s="46"/>
      <c r="I13" s="46"/>
      <c r="J13" s="46"/>
      <c r="K13" s="46"/>
      <c r="L13" s="46"/>
      <c r="M13" s="46"/>
      <c r="N13" s="46"/>
      <c r="O13" s="60"/>
    </row>
    <row r="14" spans="2:15">
      <c r="B14" s="47" t="s">
        <v>19</v>
      </c>
      <c r="C14" s="48"/>
      <c r="D14" s="48"/>
      <c r="E14" s="48"/>
      <c r="F14" s="48"/>
      <c r="G14" s="48"/>
      <c r="H14" s="48"/>
      <c r="I14" s="48"/>
      <c r="J14" s="48"/>
      <c r="K14" s="48"/>
      <c r="L14" s="48"/>
      <c r="M14" s="48"/>
      <c r="N14" s="48"/>
      <c r="O14" s="61" t="e">
        <f>#REF!</f>
        <v>#REF!</v>
      </c>
    </row>
    <row r="15" spans="2:15">
      <c r="B15" s="49" t="s">
        <v>20</v>
      </c>
      <c r="C15" s="50"/>
      <c r="D15" s="50"/>
      <c r="E15" s="50"/>
      <c r="F15" s="50"/>
      <c r="G15" s="50"/>
      <c r="H15" s="50"/>
      <c r="I15" s="50"/>
      <c r="J15" s="50"/>
      <c r="K15" s="50"/>
      <c r="L15" s="50"/>
      <c r="M15" s="50"/>
      <c r="N15" s="50"/>
      <c r="O15" s="62" t="e">
        <f>E11</f>
        <v>#REF!</v>
      </c>
    </row>
    <row r="16" spans="2:15">
      <c r="B16" s="49" t="s">
        <v>10</v>
      </c>
      <c r="C16" s="50"/>
      <c r="D16" s="50"/>
      <c r="E16" s="50"/>
      <c r="F16" s="50"/>
      <c r="G16" s="50"/>
      <c r="H16" s="50"/>
      <c r="I16" s="50"/>
      <c r="J16" s="50"/>
      <c r="K16" s="50"/>
      <c r="L16" s="50"/>
      <c r="M16" s="50"/>
      <c r="N16" s="50"/>
      <c r="O16" s="63" t="e">
        <f>O15/O14</f>
        <v>#REF!</v>
      </c>
    </row>
    <row r="17" spans="2:15">
      <c r="B17" s="49" t="s">
        <v>21</v>
      </c>
      <c r="C17" s="50"/>
      <c r="D17" s="50"/>
      <c r="E17" s="50"/>
      <c r="F17" s="50"/>
      <c r="G17" s="50"/>
      <c r="H17" s="50"/>
      <c r="I17" s="50"/>
      <c r="J17" s="50"/>
      <c r="K17" s="50"/>
      <c r="L17" s="50"/>
      <c r="M17" s="50"/>
      <c r="N17" s="50"/>
      <c r="O17" s="62">
        <v>0</v>
      </c>
    </row>
    <row r="18" spans="2:15">
      <c r="B18" s="51" t="s">
        <v>22</v>
      </c>
      <c r="C18" s="52"/>
      <c r="D18" s="52"/>
      <c r="E18" s="52"/>
      <c r="F18" s="52"/>
      <c r="G18" s="52"/>
      <c r="H18" s="52"/>
      <c r="I18" s="52"/>
      <c r="J18" s="52"/>
      <c r="K18" s="52"/>
      <c r="L18" s="52"/>
      <c r="M18" s="52"/>
      <c r="N18" s="52"/>
      <c r="O18" s="64" t="e">
        <f>O17/O14</f>
        <v>#REF!</v>
      </c>
    </row>
  </sheetData>
  <mergeCells count="1">
    <mergeCell ref="B3:O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rgb="FF002060"/>
  </sheetPr>
  <dimension ref="A1:K37"/>
  <sheetViews>
    <sheetView workbookViewId="0">
      <selection activeCell="A34" sqref="A34"/>
    </sheetView>
  </sheetViews>
  <sheetFormatPr defaultColWidth="8.7265625" defaultRowHeight="14"/>
  <cols>
    <col min="1" max="1" width="58" style="4" customWidth="1"/>
    <col min="2" max="2" width="11.26953125" customWidth="1"/>
    <col min="3" max="3" width="8.7265625" style="5"/>
    <col min="4" max="4" width="11.26953125" style="5" customWidth="1"/>
    <col min="6" max="6" width="14.26953125" customWidth="1"/>
    <col min="11" max="11" width="10.26953125" customWidth="1"/>
    <col min="13" max="13" width="10.26953125" customWidth="1"/>
  </cols>
  <sheetData>
    <row r="1" spans="1:11" ht="18">
      <c r="A1" s="6"/>
      <c r="B1" s="7"/>
      <c r="C1" s="74" t="s">
        <v>23</v>
      </c>
      <c r="D1" s="75"/>
    </row>
    <row r="2" spans="1:11" ht="18">
      <c r="A2" s="8"/>
      <c r="C2"/>
      <c r="D2" s="9"/>
    </row>
    <row r="3" spans="1:11" ht="18">
      <c r="A3" s="8"/>
      <c r="C3" s="10"/>
      <c r="D3" s="11"/>
    </row>
    <row r="4" spans="1:11" ht="18">
      <c r="A4" s="76" t="e">
        <f>#REF!</f>
        <v>#REF!</v>
      </c>
      <c r="B4" s="77"/>
      <c r="C4" s="77"/>
      <c r="D4" s="78"/>
      <c r="E4" s="38"/>
    </row>
    <row r="5" spans="1:11">
      <c r="A5" s="12"/>
      <c r="D5" s="13"/>
    </row>
    <row r="6" spans="1:11">
      <c r="A6" s="79" t="s">
        <v>23</v>
      </c>
      <c r="B6" s="80"/>
      <c r="C6" s="83" t="s">
        <v>24</v>
      </c>
      <c r="D6" s="84"/>
    </row>
    <row r="7" spans="1:11">
      <c r="A7" s="81"/>
      <c r="B7" s="82"/>
      <c r="C7" s="85"/>
      <c r="D7" s="86"/>
    </row>
    <row r="8" spans="1:11" s="3" customFormat="1">
      <c r="A8" s="14"/>
      <c r="B8" s="15" t="s">
        <v>25</v>
      </c>
      <c r="C8" s="16" t="s">
        <v>26</v>
      </c>
      <c r="D8" s="17" t="s">
        <v>27</v>
      </c>
    </row>
    <row r="9" spans="1:11">
      <c r="A9" s="18"/>
      <c r="B9" s="19"/>
      <c r="C9" s="20"/>
      <c r="D9" s="21"/>
    </row>
    <row r="10" spans="1:11">
      <c r="A10" s="22" t="s">
        <v>28</v>
      </c>
      <c r="B10" s="23"/>
      <c r="C10" s="24"/>
      <c r="D10" s="25"/>
    </row>
    <row r="11" spans="1:11">
      <c r="A11" s="18" t="s">
        <v>29</v>
      </c>
      <c r="B11" s="26">
        <v>700</v>
      </c>
      <c r="C11" s="27">
        <v>2</v>
      </c>
      <c r="D11" s="28">
        <f t="shared" ref="D11:D25" si="0">B11*C11</f>
        <v>1400</v>
      </c>
      <c r="E11" s="39"/>
    </row>
    <row r="12" spans="1:11">
      <c r="A12" s="18" t="s">
        <v>30</v>
      </c>
      <c r="B12" s="26">
        <v>1000</v>
      </c>
      <c r="C12" s="27">
        <v>15</v>
      </c>
      <c r="D12" s="28">
        <f t="shared" si="0"/>
        <v>15000</v>
      </c>
    </row>
    <row r="13" spans="1:11">
      <c r="A13" s="18" t="s">
        <v>31</v>
      </c>
      <c r="B13" s="26">
        <v>200</v>
      </c>
      <c r="C13" s="27">
        <v>15</v>
      </c>
      <c r="D13" s="28">
        <f t="shared" si="0"/>
        <v>3000</v>
      </c>
    </row>
    <row r="14" spans="1:11">
      <c r="A14" s="18" t="s">
        <v>32</v>
      </c>
      <c r="B14" s="26">
        <v>550</v>
      </c>
      <c r="C14" s="27">
        <v>1</v>
      </c>
      <c r="D14" s="28">
        <f t="shared" si="0"/>
        <v>550</v>
      </c>
    </row>
    <row r="15" spans="1:11">
      <c r="A15" s="18" t="s">
        <v>33</v>
      </c>
      <c r="B15" s="26">
        <v>25</v>
      </c>
      <c r="C15" s="27">
        <v>15</v>
      </c>
      <c r="D15" s="28">
        <f t="shared" si="0"/>
        <v>375</v>
      </c>
      <c r="K15" s="40"/>
    </row>
    <row r="16" spans="1:11">
      <c r="A16" s="18" t="s">
        <v>34</v>
      </c>
      <c r="B16" s="26">
        <v>100</v>
      </c>
      <c r="C16" s="27">
        <v>2</v>
      </c>
      <c r="D16" s="28">
        <f t="shared" si="0"/>
        <v>200</v>
      </c>
    </row>
    <row r="17" spans="1:11">
      <c r="A17" s="18" t="s">
        <v>35</v>
      </c>
      <c r="B17" s="26">
        <v>500</v>
      </c>
      <c r="C17" s="27">
        <v>15</v>
      </c>
      <c r="D17" s="28">
        <f t="shared" si="0"/>
        <v>7500</v>
      </c>
      <c r="K17" s="40"/>
    </row>
    <row r="18" spans="1:11">
      <c r="A18" s="18" t="s">
        <v>36</v>
      </c>
      <c r="B18" s="26">
        <v>100</v>
      </c>
      <c r="C18" s="27">
        <v>2</v>
      </c>
      <c r="D18" s="28">
        <f t="shared" si="0"/>
        <v>200</v>
      </c>
    </row>
    <row r="19" spans="1:11">
      <c r="A19" s="18" t="s">
        <v>37</v>
      </c>
      <c r="B19" s="26">
        <v>25</v>
      </c>
      <c r="C19" s="27">
        <v>15</v>
      </c>
      <c r="D19" s="28">
        <f t="shared" si="0"/>
        <v>375</v>
      </c>
    </row>
    <row r="20" spans="1:11">
      <c r="A20" s="18" t="s">
        <v>38</v>
      </c>
      <c r="B20" s="26">
        <v>2000</v>
      </c>
      <c r="C20" s="27">
        <v>1</v>
      </c>
      <c r="D20" s="28">
        <f t="shared" si="0"/>
        <v>2000</v>
      </c>
    </row>
    <row r="21" spans="1:11">
      <c r="A21" s="18" t="s">
        <v>39</v>
      </c>
      <c r="B21" s="26">
        <v>200</v>
      </c>
      <c r="C21" s="27">
        <v>2</v>
      </c>
      <c r="D21" s="28">
        <f t="shared" si="0"/>
        <v>400</v>
      </c>
    </row>
    <row r="22" spans="1:11">
      <c r="A22" s="18" t="s">
        <v>40</v>
      </c>
      <c r="B22" s="26">
        <v>400</v>
      </c>
      <c r="C22" s="27">
        <v>1</v>
      </c>
      <c r="D22" s="28">
        <f t="shared" si="0"/>
        <v>400</v>
      </c>
    </row>
    <row r="23" spans="1:11">
      <c r="A23" s="18" t="s">
        <v>41</v>
      </c>
      <c r="B23" s="26">
        <v>15</v>
      </c>
      <c r="C23" s="27">
        <v>5</v>
      </c>
      <c r="D23" s="28">
        <f t="shared" si="0"/>
        <v>75</v>
      </c>
    </row>
    <row r="24" spans="1:11">
      <c r="A24" s="18" t="s">
        <v>42</v>
      </c>
      <c r="B24" s="26">
        <v>750</v>
      </c>
      <c r="C24" s="27">
        <v>1</v>
      </c>
      <c r="D24" s="28">
        <f t="shared" si="0"/>
        <v>750</v>
      </c>
    </row>
    <row r="25" spans="1:11">
      <c r="A25" s="18" t="s">
        <v>43</v>
      </c>
      <c r="B25" s="29">
        <v>7000</v>
      </c>
      <c r="C25" s="27">
        <v>1</v>
      </c>
      <c r="D25" s="28">
        <f t="shared" si="0"/>
        <v>7000</v>
      </c>
    </row>
    <row r="26" spans="1:11">
      <c r="A26" s="18"/>
      <c r="B26" s="30"/>
      <c r="C26" s="24"/>
      <c r="D26" s="28"/>
    </row>
    <row r="27" spans="1:11">
      <c r="A27" s="31" t="s">
        <v>44</v>
      </c>
      <c r="B27" s="32"/>
      <c r="C27" s="33"/>
      <c r="D27" s="2">
        <f>SUM(D10:D26)</f>
        <v>39225</v>
      </c>
    </row>
    <row r="28" spans="1:11">
      <c r="A28" s="18"/>
      <c r="B28" s="29"/>
      <c r="C28" s="24"/>
      <c r="D28" s="28"/>
    </row>
    <row r="29" spans="1:11">
      <c r="A29" s="22" t="s">
        <v>45</v>
      </c>
      <c r="B29" s="29"/>
      <c r="C29" s="24"/>
      <c r="D29" s="28"/>
    </row>
    <row r="30" spans="1:11">
      <c r="A30" s="18" t="s">
        <v>30</v>
      </c>
      <c r="B30" s="29">
        <v>1000</v>
      </c>
      <c r="C30" s="24">
        <v>5</v>
      </c>
      <c r="D30" s="28">
        <f>B30*C30</f>
        <v>5000</v>
      </c>
    </row>
    <row r="31" spans="1:11">
      <c r="A31" s="18" t="s">
        <v>35</v>
      </c>
      <c r="B31" s="29">
        <v>500</v>
      </c>
      <c r="C31" s="24">
        <v>5</v>
      </c>
      <c r="D31" s="28">
        <f>B31*C31</f>
        <v>2500</v>
      </c>
    </row>
    <row r="32" spans="1:11">
      <c r="A32" s="34" t="s">
        <v>37</v>
      </c>
      <c r="B32" s="29">
        <v>25</v>
      </c>
      <c r="C32" s="24">
        <v>10</v>
      </c>
      <c r="D32" s="28">
        <f>B32*C32</f>
        <v>250</v>
      </c>
      <c r="K32" s="40"/>
    </row>
    <row r="33" spans="1:11">
      <c r="A33" s="34" t="s">
        <v>31</v>
      </c>
      <c r="B33" s="29">
        <v>200</v>
      </c>
      <c r="C33" s="24">
        <v>5</v>
      </c>
      <c r="D33" s="28">
        <f>B33*C33</f>
        <v>1000</v>
      </c>
      <c r="K33" s="40"/>
    </row>
    <row r="34" spans="1:11">
      <c r="A34" s="18"/>
      <c r="B34" s="29"/>
      <c r="C34" s="24"/>
      <c r="D34" s="28"/>
    </row>
    <row r="35" spans="1:11">
      <c r="A35" s="31" t="s">
        <v>46</v>
      </c>
      <c r="B35" s="32"/>
      <c r="C35" s="33"/>
      <c r="D35" s="2">
        <f>SUM(D29:D34)</f>
        <v>8750</v>
      </c>
    </row>
    <row r="36" spans="1:11">
      <c r="A36" s="18"/>
      <c r="B36" s="29"/>
      <c r="C36" s="24"/>
      <c r="D36" s="28"/>
    </row>
    <row r="37" spans="1:11">
      <c r="A37" s="35" t="s">
        <v>47</v>
      </c>
      <c r="B37" s="36"/>
      <c r="C37" s="36"/>
      <c r="D37" s="37">
        <f>D27+D35</f>
        <v>47975</v>
      </c>
    </row>
  </sheetData>
  <mergeCells count="4">
    <mergeCell ref="C1:D1"/>
    <mergeCell ref="A4:D4"/>
    <mergeCell ref="A6:B7"/>
    <mergeCell ref="C6:D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62F49-0A2A-41FD-A93D-B8117E1D7EE9}">
  <dimension ref="B4:N21"/>
  <sheetViews>
    <sheetView tabSelected="1" workbookViewId="0">
      <selection activeCell="C21" sqref="C21"/>
    </sheetView>
  </sheetViews>
  <sheetFormatPr defaultRowHeight="14"/>
  <cols>
    <col min="1" max="16384" width="8.7265625" style="1"/>
  </cols>
  <sheetData>
    <row r="4" spans="2:14" ht="14.5" thickBot="1"/>
    <row r="5" spans="2:14" ht="14" customHeight="1">
      <c r="B5" s="113" t="s">
        <v>81</v>
      </c>
      <c r="C5" s="114"/>
      <c r="D5" s="114"/>
      <c r="E5" s="114"/>
      <c r="F5" s="114"/>
      <c r="G5" s="114"/>
      <c r="H5" s="114"/>
      <c r="I5" s="114"/>
      <c r="J5" s="114"/>
      <c r="K5" s="114"/>
      <c r="L5" s="114"/>
      <c r="M5" s="114"/>
      <c r="N5" s="115"/>
    </row>
    <row r="6" spans="2:14" ht="14" customHeight="1">
      <c r="B6" s="116"/>
      <c r="C6" s="117"/>
      <c r="D6" s="117"/>
      <c r="E6" s="117"/>
      <c r="F6" s="117"/>
      <c r="G6" s="117"/>
      <c r="H6" s="117"/>
      <c r="I6" s="117"/>
      <c r="J6" s="117"/>
      <c r="K6" s="117"/>
      <c r="L6" s="117"/>
      <c r="M6" s="117"/>
      <c r="N6" s="118"/>
    </row>
    <row r="7" spans="2:14" ht="14" customHeight="1">
      <c r="B7" s="116"/>
      <c r="C7" s="117"/>
      <c r="D7" s="117"/>
      <c r="E7" s="117"/>
      <c r="F7" s="117"/>
      <c r="G7" s="117"/>
      <c r="H7" s="117"/>
      <c r="I7" s="117"/>
      <c r="J7" s="117"/>
      <c r="K7" s="117"/>
      <c r="L7" s="117"/>
      <c r="M7" s="117"/>
      <c r="N7" s="118"/>
    </row>
    <row r="8" spans="2:14" ht="14" customHeight="1">
      <c r="B8" s="116"/>
      <c r="C8" s="117"/>
      <c r="D8" s="117"/>
      <c r="E8" s="117"/>
      <c r="F8" s="117"/>
      <c r="G8" s="117"/>
      <c r="H8" s="117"/>
      <c r="I8" s="117"/>
      <c r="J8" s="117"/>
      <c r="K8" s="117"/>
      <c r="L8" s="117"/>
      <c r="M8" s="117"/>
      <c r="N8" s="118"/>
    </row>
    <row r="9" spans="2:14" ht="14" customHeight="1">
      <c r="B9" s="116"/>
      <c r="C9" s="117"/>
      <c r="D9" s="117"/>
      <c r="E9" s="117"/>
      <c r="F9" s="117"/>
      <c r="G9" s="117"/>
      <c r="H9" s="117"/>
      <c r="I9" s="117"/>
      <c r="J9" s="117"/>
      <c r="K9" s="117"/>
      <c r="L9" s="117"/>
      <c r="M9" s="117"/>
      <c r="N9" s="118"/>
    </row>
    <row r="10" spans="2:14" ht="14" customHeight="1">
      <c r="B10" s="116"/>
      <c r="C10" s="117"/>
      <c r="D10" s="117"/>
      <c r="E10" s="117"/>
      <c r="F10" s="117"/>
      <c r="G10" s="117"/>
      <c r="H10" s="117"/>
      <c r="I10" s="117"/>
      <c r="J10" s="117"/>
      <c r="K10" s="117"/>
      <c r="L10" s="117"/>
      <c r="M10" s="117"/>
      <c r="N10" s="118"/>
    </row>
    <row r="11" spans="2:14" ht="14" customHeight="1">
      <c r="B11" s="116"/>
      <c r="C11" s="117"/>
      <c r="D11" s="117"/>
      <c r="E11" s="117"/>
      <c r="F11" s="117"/>
      <c r="G11" s="117"/>
      <c r="H11" s="117"/>
      <c r="I11" s="117"/>
      <c r="J11" s="117"/>
      <c r="K11" s="117"/>
      <c r="L11" s="117"/>
      <c r="M11" s="117"/>
      <c r="N11" s="118"/>
    </row>
    <row r="12" spans="2:14" ht="14" customHeight="1">
      <c r="B12" s="116"/>
      <c r="C12" s="117"/>
      <c r="D12" s="117"/>
      <c r="E12" s="117"/>
      <c r="F12" s="117"/>
      <c r="G12" s="117"/>
      <c r="H12" s="117"/>
      <c r="I12" s="117"/>
      <c r="J12" s="117"/>
      <c r="K12" s="117"/>
      <c r="L12" s="117"/>
      <c r="M12" s="117"/>
      <c r="N12" s="118"/>
    </row>
    <row r="13" spans="2:14" ht="14" customHeight="1">
      <c r="B13" s="116"/>
      <c r="C13" s="117"/>
      <c r="D13" s="117"/>
      <c r="E13" s="117"/>
      <c r="F13" s="117"/>
      <c r="G13" s="117"/>
      <c r="H13" s="117"/>
      <c r="I13" s="117"/>
      <c r="J13" s="117"/>
      <c r="K13" s="117"/>
      <c r="L13" s="117"/>
      <c r="M13" s="117"/>
      <c r="N13" s="118"/>
    </row>
    <row r="14" spans="2:14" ht="14" customHeight="1">
      <c r="B14" s="116"/>
      <c r="C14" s="117"/>
      <c r="D14" s="117"/>
      <c r="E14" s="117"/>
      <c r="F14" s="117"/>
      <c r="G14" s="117"/>
      <c r="H14" s="117"/>
      <c r="I14" s="117"/>
      <c r="J14" s="117"/>
      <c r="K14" s="117"/>
      <c r="L14" s="117"/>
      <c r="M14" s="117"/>
      <c r="N14" s="118"/>
    </row>
    <row r="15" spans="2:14" ht="14" customHeight="1">
      <c r="B15" s="116"/>
      <c r="C15" s="117"/>
      <c r="D15" s="117"/>
      <c r="E15" s="117"/>
      <c r="F15" s="117"/>
      <c r="G15" s="117"/>
      <c r="H15" s="117"/>
      <c r="I15" s="117"/>
      <c r="J15" s="117"/>
      <c r="K15" s="117"/>
      <c r="L15" s="117"/>
      <c r="M15" s="117"/>
      <c r="N15" s="118"/>
    </row>
    <row r="16" spans="2:14" ht="14" customHeight="1" thickBot="1">
      <c r="B16" s="119"/>
      <c r="C16" s="120"/>
      <c r="D16" s="120"/>
      <c r="E16" s="120"/>
      <c r="F16" s="120"/>
      <c r="G16" s="120"/>
      <c r="H16" s="120"/>
      <c r="I16" s="120"/>
      <c r="J16" s="120"/>
      <c r="K16" s="120"/>
      <c r="L16" s="120"/>
      <c r="M16" s="120"/>
      <c r="N16" s="121"/>
    </row>
    <row r="21" spans="4:4">
      <c r="D21" s="111"/>
    </row>
  </sheetData>
  <mergeCells count="1">
    <mergeCell ref="B5:N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27"/>
  <sheetViews>
    <sheetView topLeftCell="A42" zoomScale="61" zoomScaleNormal="80" workbookViewId="0">
      <selection activeCell="C25" sqref="C25"/>
    </sheetView>
  </sheetViews>
  <sheetFormatPr defaultColWidth="9.26953125" defaultRowHeight="14"/>
  <cols>
    <col min="1" max="1" width="11.7265625" style="98" customWidth="1"/>
    <col min="2" max="2" width="19.08984375" style="98" bestFit="1" customWidth="1"/>
    <col min="3" max="3" width="52.26953125" style="98" customWidth="1"/>
    <col min="4" max="4" width="9.7265625" style="98" customWidth="1"/>
    <col min="5" max="5" width="8" style="98" customWidth="1"/>
    <col min="6" max="6" width="6" style="98" customWidth="1"/>
    <col min="7" max="7" width="8.1796875" style="98" customWidth="1"/>
    <col min="8" max="8" width="64.90625" style="98" customWidth="1"/>
    <col min="9" max="13" width="9.26953125" style="98"/>
    <col min="14" max="16384" width="9.26953125" style="1"/>
  </cols>
  <sheetData>
    <row r="1" spans="2:8" ht="14.5" thickBot="1"/>
    <row r="2" spans="2:8" ht="18.5" thickBot="1">
      <c r="B2" s="112" t="s">
        <v>80</v>
      </c>
      <c r="C2" s="122"/>
    </row>
    <row r="3" spans="2:8" ht="25.15" customHeight="1" thickBot="1">
      <c r="C3" s="123"/>
    </row>
    <row r="4" spans="2:8" ht="25.15" customHeight="1">
      <c r="C4" s="101" t="s">
        <v>77</v>
      </c>
      <c r="D4" s="102"/>
      <c r="E4" s="102"/>
      <c r="F4" s="102"/>
      <c r="G4" s="102"/>
      <c r="H4" s="124"/>
    </row>
    <row r="5" spans="2:8" ht="25.15" customHeight="1">
      <c r="C5" s="125"/>
      <c r="D5" s="126"/>
      <c r="E5" s="126"/>
      <c r="F5" s="126"/>
      <c r="G5" s="126"/>
      <c r="H5" s="127"/>
    </row>
    <row r="6" spans="2:8" ht="14" customHeight="1">
      <c r="C6" s="103"/>
      <c r="D6" s="104"/>
      <c r="E6" s="104"/>
      <c r="F6" s="104"/>
      <c r="G6" s="104"/>
      <c r="H6" s="128"/>
    </row>
    <row r="7" spans="2:8">
      <c r="C7" s="129"/>
    </row>
    <row r="8" spans="2:8" ht="14.5" thickBot="1">
      <c r="C8" s="130"/>
      <c r="D8" s="130"/>
      <c r="E8" s="131"/>
      <c r="F8" s="131"/>
      <c r="G8" s="131"/>
    </row>
    <row r="9" spans="2:8" ht="13.9" customHeight="1">
      <c r="C9" s="132" t="s">
        <v>70</v>
      </c>
      <c r="D9" s="133"/>
      <c r="E9" s="133"/>
      <c r="F9" s="133"/>
      <c r="G9" s="133"/>
      <c r="H9" s="134" t="s">
        <v>71</v>
      </c>
    </row>
    <row r="10" spans="2:8">
      <c r="C10" s="135"/>
      <c r="D10" s="136"/>
      <c r="E10" s="136"/>
      <c r="F10" s="136"/>
      <c r="G10" s="136"/>
      <c r="H10" s="137"/>
    </row>
    <row r="11" spans="2:8" ht="28" customHeight="1">
      <c r="C11" s="138" t="s">
        <v>53</v>
      </c>
      <c r="D11" s="139"/>
      <c r="E11" s="139"/>
      <c r="F11" s="139"/>
      <c r="G11" s="140"/>
      <c r="H11" s="141" t="s">
        <v>54</v>
      </c>
    </row>
    <row r="12" spans="2:8">
      <c r="C12" s="142" t="s">
        <v>48</v>
      </c>
      <c r="D12" s="143" t="s">
        <v>49</v>
      </c>
      <c r="E12" s="144" t="s">
        <v>25</v>
      </c>
      <c r="F12" s="143" t="s">
        <v>6</v>
      </c>
      <c r="G12" s="144" t="s">
        <v>27</v>
      </c>
      <c r="H12" s="145"/>
    </row>
    <row r="13" spans="2:8">
      <c r="C13" s="146"/>
      <c r="D13" s="147"/>
      <c r="E13" s="148"/>
      <c r="F13" s="149"/>
      <c r="G13" s="148"/>
      <c r="H13" s="150"/>
    </row>
    <row r="14" spans="2:8">
      <c r="C14" s="151"/>
      <c r="D14" s="152"/>
      <c r="E14" s="153"/>
      <c r="F14" s="154"/>
      <c r="G14" s="153">
        <f>F14*E14</f>
        <v>0</v>
      </c>
      <c r="H14" s="155"/>
    </row>
    <row r="15" spans="2:8">
      <c r="C15" s="151"/>
      <c r="D15" s="152"/>
      <c r="E15" s="153"/>
      <c r="F15" s="154"/>
      <c r="G15" s="153">
        <f>F15*E15</f>
        <v>0</v>
      </c>
      <c r="H15" s="155"/>
    </row>
    <row r="16" spans="2:8">
      <c r="C16" s="151"/>
      <c r="D16" s="152"/>
      <c r="E16" s="153"/>
      <c r="F16" s="154"/>
      <c r="G16" s="153">
        <f>F16*E16</f>
        <v>0</v>
      </c>
      <c r="H16" s="155"/>
    </row>
    <row r="17" spans="3:8">
      <c r="C17" s="156"/>
      <c r="D17" s="147"/>
      <c r="E17" s="157"/>
      <c r="F17" s="158"/>
      <c r="G17" s="157"/>
      <c r="H17" s="150"/>
    </row>
    <row r="18" spans="3:8">
      <c r="C18" s="159" t="s">
        <v>24</v>
      </c>
      <c r="D18" s="160"/>
      <c r="E18" s="161"/>
      <c r="F18" s="162"/>
      <c r="G18" s="161">
        <f>SUM(G13:G17)</f>
        <v>0</v>
      </c>
      <c r="H18" s="159"/>
    </row>
    <row r="19" spans="3:8">
      <c r="C19" s="163"/>
      <c r="D19" s="164"/>
      <c r="E19" s="165"/>
      <c r="F19" s="166"/>
      <c r="G19" s="167"/>
      <c r="H19" s="150"/>
    </row>
    <row r="20" spans="3:8" ht="13.9" customHeight="1">
      <c r="C20" s="168" t="s">
        <v>55</v>
      </c>
      <c r="D20" s="169"/>
      <c r="E20" s="170"/>
      <c r="F20" s="170"/>
      <c r="G20" s="170"/>
      <c r="H20" s="171"/>
    </row>
    <row r="21" spans="3:8">
      <c r="C21" s="168"/>
      <c r="D21" s="169"/>
      <c r="E21" s="170"/>
      <c r="F21" s="170"/>
      <c r="G21" s="170"/>
      <c r="H21" s="171"/>
    </row>
    <row r="22" spans="3:8" ht="16.899999999999999" customHeight="1">
      <c r="C22" s="142" t="s">
        <v>48</v>
      </c>
      <c r="D22" s="172" t="s">
        <v>50</v>
      </c>
      <c r="E22" s="144" t="s">
        <v>25</v>
      </c>
      <c r="F22" s="143" t="s">
        <v>51</v>
      </c>
      <c r="G22" s="144" t="s">
        <v>27</v>
      </c>
      <c r="H22" s="145"/>
    </row>
    <row r="23" spans="3:8">
      <c r="C23" s="156"/>
      <c r="D23" s="147"/>
      <c r="E23" s="157"/>
      <c r="F23" s="158"/>
      <c r="G23" s="157"/>
      <c r="H23" s="150"/>
    </row>
    <row r="24" spans="3:8">
      <c r="C24" s="151"/>
      <c r="D24" s="152"/>
      <c r="E24" s="153"/>
      <c r="F24" s="154"/>
      <c r="G24" s="153">
        <f>F24*E24</f>
        <v>0</v>
      </c>
      <c r="H24" s="155"/>
    </row>
    <row r="25" spans="3:8">
      <c r="C25" s="151"/>
      <c r="D25" s="152"/>
      <c r="E25" s="153"/>
      <c r="F25" s="154"/>
      <c r="G25" s="153">
        <f>F25*E25</f>
        <v>0</v>
      </c>
      <c r="H25" s="155"/>
    </row>
    <row r="26" spans="3:8">
      <c r="C26" s="151"/>
      <c r="D26" s="152"/>
      <c r="E26" s="153"/>
      <c r="F26" s="154"/>
      <c r="G26" s="153">
        <f>F26*E26</f>
        <v>0</v>
      </c>
      <c r="H26" s="155"/>
    </row>
    <row r="27" spans="3:8">
      <c r="C27" s="156"/>
      <c r="D27" s="147"/>
      <c r="E27" s="157"/>
      <c r="F27" s="158"/>
      <c r="G27" s="157"/>
      <c r="H27" s="150"/>
    </row>
    <row r="28" spans="3:8">
      <c r="C28" s="159" t="s">
        <v>24</v>
      </c>
      <c r="D28" s="173"/>
      <c r="E28" s="174"/>
      <c r="F28" s="162"/>
      <c r="G28" s="161">
        <f>SUM(G24:G26)</f>
        <v>0</v>
      </c>
      <c r="H28" s="159"/>
    </row>
    <row r="29" spans="3:8">
      <c r="C29" s="156"/>
      <c r="D29" s="147"/>
      <c r="E29" s="157"/>
      <c r="F29" s="158"/>
      <c r="G29" s="157"/>
      <c r="H29" s="150"/>
    </row>
    <row r="30" spans="3:8" ht="13.9" customHeight="1">
      <c r="C30" s="168" t="s">
        <v>56</v>
      </c>
      <c r="D30" s="169"/>
      <c r="E30" s="170"/>
      <c r="F30" s="170"/>
      <c r="G30" s="170"/>
      <c r="H30" s="171"/>
    </row>
    <row r="31" spans="3:8">
      <c r="C31" s="168"/>
      <c r="D31" s="169"/>
      <c r="E31" s="170"/>
      <c r="F31" s="170"/>
      <c r="G31" s="170"/>
      <c r="H31" s="171"/>
    </row>
    <row r="32" spans="3:8" ht="14.5">
      <c r="C32" s="142" t="s">
        <v>48</v>
      </c>
      <c r="D32" s="172" t="s">
        <v>50</v>
      </c>
      <c r="E32" s="144" t="s">
        <v>25</v>
      </c>
      <c r="F32" s="143" t="s">
        <v>51</v>
      </c>
      <c r="G32" s="144" t="s">
        <v>27</v>
      </c>
      <c r="H32" s="145"/>
    </row>
    <row r="33" spans="1:13">
      <c r="C33" s="146"/>
      <c r="D33" s="147"/>
      <c r="E33" s="148"/>
      <c r="F33" s="149"/>
      <c r="G33" s="148"/>
      <c r="H33" s="150"/>
    </row>
    <row r="34" spans="1:13">
      <c r="C34" s="175"/>
      <c r="D34" s="152"/>
      <c r="E34" s="176"/>
      <c r="F34" s="177"/>
      <c r="G34" s="176">
        <f>E34*F34</f>
        <v>0</v>
      </c>
      <c r="H34" s="155"/>
    </row>
    <row r="35" spans="1:13">
      <c r="C35" s="175"/>
      <c r="D35" s="152"/>
      <c r="E35" s="176"/>
      <c r="F35" s="177"/>
      <c r="G35" s="176">
        <f>E35*F35</f>
        <v>0</v>
      </c>
      <c r="H35" s="155"/>
    </row>
    <row r="36" spans="1:13">
      <c r="C36" s="175"/>
      <c r="D36" s="152"/>
      <c r="E36" s="176"/>
      <c r="F36" s="177"/>
      <c r="G36" s="176">
        <f>E36*F36</f>
        <v>0</v>
      </c>
      <c r="H36" s="155"/>
    </row>
    <row r="37" spans="1:13">
      <c r="C37" s="156"/>
      <c r="D37" s="147"/>
      <c r="E37" s="157"/>
      <c r="F37" s="158"/>
      <c r="G37" s="157"/>
      <c r="H37" s="150"/>
    </row>
    <row r="38" spans="1:13">
      <c r="C38" s="159" t="s">
        <v>24</v>
      </c>
      <c r="D38" s="173"/>
      <c r="E38" s="174"/>
      <c r="F38" s="162"/>
      <c r="G38" s="161">
        <f>SUM(G34:G36)</f>
        <v>0</v>
      </c>
      <c r="H38" s="178"/>
    </row>
    <row r="39" spans="1:13">
      <c r="C39" s="156"/>
      <c r="D39" s="147"/>
      <c r="E39" s="157"/>
      <c r="F39" s="158"/>
      <c r="G39" s="157"/>
      <c r="H39" s="150"/>
    </row>
    <row r="40" spans="1:13" ht="14.5" thickBot="1">
      <c r="C40" s="179" t="s">
        <v>74</v>
      </c>
      <c r="D40" s="180"/>
      <c r="E40" s="181"/>
      <c r="F40" s="182"/>
      <c r="G40" s="183">
        <f>SUM(G38+G28+G18)</f>
        <v>0</v>
      </c>
      <c r="H40" s="184"/>
    </row>
    <row r="41" spans="1:13" s="65" customFormat="1">
      <c r="A41" s="185"/>
      <c r="B41" s="185"/>
      <c r="C41" s="186"/>
      <c r="D41" s="187"/>
      <c r="E41" s="188"/>
      <c r="F41" s="189"/>
      <c r="G41" s="188"/>
      <c r="H41" s="185"/>
      <c r="I41" s="185"/>
      <c r="J41" s="185"/>
      <c r="K41" s="185"/>
      <c r="L41" s="185"/>
      <c r="M41" s="185"/>
    </row>
    <row r="42" spans="1:13" s="65" customFormat="1" ht="14.5" thickBot="1">
      <c r="A42" s="185"/>
      <c r="B42" s="185"/>
      <c r="C42" s="186"/>
      <c r="D42" s="187"/>
      <c r="E42" s="188"/>
      <c r="F42" s="189"/>
      <c r="G42" s="188"/>
      <c r="H42" s="185"/>
      <c r="I42" s="185"/>
      <c r="J42" s="185"/>
      <c r="K42" s="185"/>
      <c r="L42" s="185"/>
      <c r="M42" s="185"/>
    </row>
    <row r="43" spans="1:13" ht="13.9" customHeight="1">
      <c r="C43" s="132" t="s">
        <v>72</v>
      </c>
      <c r="D43" s="133"/>
      <c r="E43" s="133"/>
      <c r="F43" s="133"/>
      <c r="G43" s="133"/>
      <c r="H43" s="134" t="s">
        <v>52</v>
      </c>
    </row>
    <row r="44" spans="1:13" ht="14" customHeight="1">
      <c r="C44" s="135"/>
      <c r="D44" s="136"/>
      <c r="E44" s="136"/>
      <c r="F44" s="136"/>
      <c r="G44" s="136"/>
      <c r="H44" s="137"/>
    </row>
    <row r="45" spans="1:13" ht="28" customHeight="1">
      <c r="C45" s="138" t="s">
        <v>53</v>
      </c>
      <c r="D45" s="139"/>
      <c r="E45" s="139"/>
      <c r="F45" s="139"/>
      <c r="G45" s="140"/>
      <c r="H45" s="141" t="s">
        <v>54</v>
      </c>
    </row>
    <row r="46" spans="1:13">
      <c r="C46" s="142" t="s">
        <v>48</v>
      </c>
      <c r="D46" s="143" t="s">
        <v>49</v>
      </c>
      <c r="E46" s="144" t="s">
        <v>25</v>
      </c>
      <c r="F46" s="143" t="s">
        <v>6</v>
      </c>
      <c r="G46" s="144" t="s">
        <v>27</v>
      </c>
      <c r="H46" s="145"/>
    </row>
    <row r="47" spans="1:13">
      <c r="C47" s="146"/>
      <c r="D47" s="147"/>
      <c r="E47" s="148"/>
      <c r="F47" s="149"/>
      <c r="G47" s="148"/>
      <c r="H47" s="150"/>
    </row>
    <row r="48" spans="1:13">
      <c r="C48" s="151"/>
      <c r="D48" s="152"/>
      <c r="E48" s="153"/>
      <c r="F48" s="154"/>
      <c r="G48" s="153">
        <f>F48*E48</f>
        <v>0</v>
      </c>
      <c r="H48" s="155"/>
    </row>
    <row r="49" spans="3:8">
      <c r="C49" s="151"/>
      <c r="D49" s="152"/>
      <c r="E49" s="153"/>
      <c r="F49" s="154"/>
      <c r="G49" s="153">
        <f>F49*E49</f>
        <v>0</v>
      </c>
      <c r="H49" s="155"/>
    </row>
    <row r="50" spans="3:8">
      <c r="C50" s="151"/>
      <c r="D50" s="152"/>
      <c r="E50" s="153"/>
      <c r="F50" s="154"/>
      <c r="G50" s="153">
        <f>F50*E50</f>
        <v>0</v>
      </c>
      <c r="H50" s="155"/>
    </row>
    <row r="51" spans="3:8">
      <c r="C51" s="156"/>
      <c r="D51" s="147"/>
      <c r="E51" s="157"/>
      <c r="F51" s="158"/>
      <c r="G51" s="157"/>
      <c r="H51" s="150"/>
    </row>
    <row r="52" spans="3:8">
      <c r="C52" s="159" t="s">
        <v>24</v>
      </c>
      <c r="D52" s="160"/>
      <c r="E52" s="161"/>
      <c r="F52" s="162"/>
      <c r="G52" s="161">
        <f>SUM(G47:G51)</f>
        <v>0</v>
      </c>
      <c r="H52" s="159"/>
    </row>
    <row r="53" spans="3:8">
      <c r="C53" s="163"/>
      <c r="D53" s="164"/>
      <c r="E53" s="165"/>
      <c r="F53" s="166"/>
      <c r="G53" s="167"/>
      <c r="H53" s="150"/>
    </row>
    <row r="54" spans="3:8" ht="13.9" customHeight="1">
      <c r="C54" s="168" t="s">
        <v>55</v>
      </c>
      <c r="D54" s="169"/>
      <c r="E54" s="170"/>
      <c r="F54" s="170"/>
      <c r="G54" s="170"/>
      <c r="H54" s="171"/>
    </row>
    <row r="55" spans="3:8">
      <c r="C55" s="168"/>
      <c r="D55" s="169"/>
      <c r="E55" s="170"/>
      <c r="F55" s="170"/>
      <c r="G55" s="170"/>
      <c r="H55" s="171"/>
    </row>
    <row r="56" spans="3:8" ht="16.899999999999999" customHeight="1">
      <c r="C56" s="142" t="s">
        <v>48</v>
      </c>
      <c r="D56" s="172" t="s">
        <v>50</v>
      </c>
      <c r="E56" s="144" t="s">
        <v>25</v>
      </c>
      <c r="F56" s="143" t="s">
        <v>51</v>
      </c>
      <c r="G56" s="144" t="s">
        <v>27</v>
      </c>
      <c r="H56" s="145"/>
    </row>
    <row r="57" spans="3:8">
      <c r="C57" s="156"/>
      <c r="D57" s="147"/>
      <c r="E57" s="157"/>
      <c r="F57" s="158"/>
      <c r="G57" s="157"/>
      <c r="H57" s="150"/>
    </row>
    <row r="58" spans="3:8">
      <c r="C58" s="151"/>
      <c r="D58" s="152"/>
      <c r="E58" s="153"/>
      <c r="F58" s="154"/>
      <c r="G58" s="153">
        <f>F58*E58</f>
        <v>0</v>
      </c>
      <c r="H58" s="155"/>
    </row>
    <row r="59" spans="3:8">
      <c r="C59" s="151"/>
      <c r="D59" s="152"/>
      <c r="E59" s="153"/>
      <c r="F59" s="154"/>
      <c r="G59" s="153">
        <f>F59*E59</f>
        <v>0</v>
      </c>
      <c r="H59" s="155"/>
    </row>
    <row r="60" spans="3:8">
      <c r="C60" s="151"/>
      <c r="D60" s="152"/>
      <c r="E60" s="153"/>
      <c r="F60" s="154"/>
      <c r="G60" s="153">
        <f>F60*E60</f>
        <v>0</v>
      </c>
      <c r="H60" s="155"/>
    </row>
    <row r="61" spans="3:8">
      <c r="C61" s="156"/>
      <c r="D61" s="147"/>
      <c r="E61" s="157"/>
      <c r="F61" s="158"/>
      <c r="G61" s="157"/>
      <c r="H61" s="150"/>
    </row>
    <row r="62" spans="3:8">
      <c r="C62" s="159" t="s">
        <v>24</v>
      </c>
      <c r="D62" s="173"/>
      <c r="E62" s="174"/>
      <c r="F62" s="162"/>
      <c r="G62" s="161">
        <f>SUM(G60:G60)</f>
        <v>0</v>
      </c>
      <c r="H62" s="159"/>
    </row>
    <row r="63" spans="3:8">
      <c r="C63" s="156"/>
      <c r="D63" s="147"/>
      <c r="E63" s="157"/>
      <c r="F63" s="158"/>
      <c r="G63" s="157"/>
      <c r="H63" s="150"/>
    </row>
    <row r="64" spans="3:8" ht="13.9" customHeight="1">
      <c r="C64" s="168" t="s">
        <v>56</v>
      </c>
      <c r="D64" s="169"/>
      <c r="E64" s="170"/>
      <c r="F64" s="170"/>
      <c r="G64" s="170"/>
      <c r="H64" s="171"/>
    </row>
    <row r="65" spans="1:13">
      <c r="C65" s="168"/>
      <c r="D65" s="169"/>
      <c r="E65" s="170"/>
      <c r="F65" s="170"/>
      <c r="G65" s="170"/>
      <c r="H65" s="171"/>
    </row>
    <row r="66" spans="1:13" ht="14.5">
      <c r="C66" s="142" t="s">
        <v>48</v>
      </c>
      <c r="D66" s="172" t="s">
        <v>50</v>
      </c>
      <c r="E66" s="144" t="s">
        <v>25</v>
      </c>
      <c r="F66" s="143" t="s">
        <v>51</v>
      </c>
      <c r="G66" s="144" t="s">
        <v>27</v>
      </c>
      <c r="H66" s="145"/>
    </row>
    <row r="67" spans="1:13">
      <c r="C67" s="146"/>
      <c r="D67" s="147"/>
      <c r="E67" s="148"/>
      <c r="F67" s="149"/>
      <c r="G67" s="148"/>
      <c r="H67" s="150"/>
    </row>
    <row r="68" spans="1:13">
      <c r="C68" s="175"/>
      <c r="D68" s="152"/>
      <c r="E68" s="176"/>
      <c r="F68" s="177"/>
      <c r="G68" s="176">
        <f>E68*F68</f>
        <v>0</v>
      </c>
      <c r="H68" s="155"/>
    </row>
    <row r="69" spans="1:13">
      <c r="C69" s="175"/>
      <c r="D69" s="152"/>
      <c r="E69" s="176"/>
      <c r="F69" s="177"/>
      <c r="G69" s="176">
        <f>E69*F69</f>
        <v>0</v>
      </c>
      <c r="H69" s="155"/>
    </row>
    <row r="70" spans="1:13">
      <c r="C70" s="175"/>
      <c r="D70" s="152"/>
      <c r="E70" s="176"/>
      <c r="F70" s="177"/>
      <c r="G70" s="176">
        <f>E70*F70</f>
        <v>0</v>
      </c>
      <c r="H70" s="155"/>
    </row>
    <row r="71" spans="1:13">
      <c r="C71" s="156"/>
      <c r="D71" s="147"/>
      <c r="E71" s="157"/>
      <c r="F71" s="158"/>
      <c r="G71" s="157"/>
      <c r="H71" s="150"/>
    </row>
    <row r="72" spans="1:13">
      <c r="C72" s="159" t="s">
        <v>24</v>
      </c>
      <c r="D72" s="173"/>
      <c r="E72" s="174"/>
      <c r="F72" s="162"/>
      <c r="G72" s="161">
        <f>SUM(G68:G70)</f>
        <v>0</v>
      </c>
      <c r="H72" s="178"/>
    </row>
    <row r="73" spans="1:13">
      <c r="C73" s="156"/>
      <c r="D73" s="147"/>
      <c r="E73" s="157"/>
      <c r="F73" s="158"/>
      <c r="G73" s="157"/>
      <c r="H73" s="150"/>
    </row>
    <row r="74" spans="1:13" ht="14.5" thickBot="1">
      <c r="C74" s="179" t="s">
        <v>75</v>
      </c>
      <c r="D74" s="180"/>
      <c r="E74" s="181"/>
      <c r="F74" s="182"/>
      <c r="G74" s="183">
        <f>SUM(G72+G62+G52)</f>
        <v>0</v>
      </c>
      <c r="H74" s="184"/>
    </row>
    <row r="75" spans="1:13" s="65" customFormat="1">
      <c r="A75" s="185"/>
      <c r="B75" s="185"/>
      <c r="C75" s="186"/>
      <c r="D75" s="187"/>
      <c r="E75" s="188"/>
      <c r="F75" s="189"/>
      <c r="G75" s="188"/>
      <c r="H75" s="185"/>
      <c r="I75" s="185"/>
      <c r="J75" s="185"/>
      <c r="K75" s="185"/>
      <c r="L75" s="185"/>
      <c r="M75" s="185"/>
    </row>
    <row r="76" spans="1:13" s="65" customFormat="1" ht="14.5" thickBot="1">
      <c r="A76" s="185"/>
      <c r="B76" s="185"/>
      <c r="C76" s="186"/>
      <c r="D76" s="187"/>
      <c r="E76" s="188"/>
      <c r="F76" s="189"/>
      <c r="G76" s="188"/>
      <c r="H76" s="185"/>
      <c r="I76" s="185"/>
      <c r="J76" s="185"/>
      <c r="K76" s="185"/>
      <c r="L76" s="185"/>
      <c r="M76" s="185"/>
    </row>
    <row r="77" spans="1:13" ht="13.9" customHeight="1">
      <c r="C77" s="132" t="s">
        <v>73</v>
      </c>
      <c r="D77" s="133"/>
      <c r="E77" s="133"/>
      <c r="F77" s="133"/>
      <c r="G77" s="133"/>
      <c r="H77" s="134" t="s">
        <v>52</v>
      </c>
    </row>
    <row r="78" spans="1:13" ht="14" customHeight="1">
      <c r="C78" s="135"/>
      <c r="D78" s="136"/>
      <c r="E78" s="136"/>
      <c r="F78" s="136"/>
      <c r="G78" s="136"/>
      <c r="H78" s="137"/>
    </row>
    <row r="79" spans="1:13" ht="28" customHeight="1">
      <c r="C79" s="138" t="s">
        <v>53</v>
      </c>
      <c r="D79" s="139"/>
      <c r="E79" s="139"/>
      <c r="F79" s="139"/>
      <c r="G79" s="140"/>
      <c r="H79" s="141" t="s">
        <v>54</v>
      </c>
    </row>
    <row r="80" spans="1:13">
      <c r="C80" s="142" t="s">
        <v>48</v>
      </c>
      <c r="D80" s="143" t="s">
        <v>49</v>
      </c>
      <c r="E80" s="144" t="s">
        <v>25</v>
      </c>
      <c r="F80" s="143" t="s">
        <v>6</v>
      </c>
      <c r="G80" s="144" t="s">
        <v>27</v>
      </c>
      <c r="H80" s="145"/>
    </row>
    <row r="81" spans="3:8">
      <c r="C81" s="146"/>
      <c r="D81" s="147"/>
      <c r="E81" s="148"/>
      <c r="F81" s="149"/>
      <c r="G81" s="148"/>
      <c r="H81" s="150"/>
    </row>
    <row r="82" spans="3:8">
      <c r="C82" s="151"/>
      <c r="D82" s="152"/>
      <c r="E82" s="153"/>
      <c r="F82" s="154"/>
      <c r="G82" s="153">
        <f>F82*E82</f>
        <v>0</v>
      </c>
      <c r="H82" s="155"/>
    </row>
    <row r="83" spans="3:8">
      <c r="C83" s="151"/>
      <c r="D83" s="152"/>
      <c r="E83" s="153"/>
      <c r="F83" s="154"/>
      <c r="G83" s="153">
        <f>F83*E83</f>
        <v>0</v>
      </c>
      <c r="H83" s="155"/>
    </row>
    <row r="84" spans="3:8">
      <c r="C84" s="151"/>
      <c r="D84" s="152"/>
      <c r="E84" s="153"/>
      <c r="F84" s="154"/>
      <c r="G84" s="153">
        <f>F84*E84</f>
        <v>0</v>
      </c>
      <c r="H84" s="155"/>
    </row>
    <row r="85" spans="3:8">
      <c r="C85" s="156"/>
      <c r="D85" s="147"/>
      <c r="E85" s="157"/>
      <c r="F85" s="158"/>
      <c r="G85" s="157"/>
      <c r="H85" s="150"/>
    </row>
    <row r="86" spans="3:8">
      <c r="C86" s="159" t="s">
        <v>24</v>
      </c>
      <c r="D86" s="160"/>
      <c r="E86" s="161"/>
      <c r="F86" s="162"/>
      <c r="G86" s="161">
        <f>SUM(G81:G85)</f>
        <v>0</v>
      </c>
      <c r="H86" s="159"/>
    </row>
    <row r="87" spans="3:8">
      <c r="C87" s="163"/>
      <c r="D87" s="164"/>
      <c r="E87" s="165"/>
      <c r="F87" s="166"/>
      <c r="G87" s="167"/>
      <c r="H87" s="150"/>
    </row>
    <row r="88" spans="3:8" ht="13.9" customHeight="1">
      <c r="C88" s="168" t="s">
        <v>55</v>
      </c>
      <c r="D88" s="169"/>
      <c r="E88" s="170"/>
      <c r="F88" s="170"/>
      <c r="G88" s="170"/>
      <c r="H88" s="171"/>
    </row>
    <row r="89" spans="3:8">
      <c r="C89" s="168"/>
      <c r="D89" s="169"/>
      <c r="E89" s="170"/>
      <c r="F89" s="170"/>
      <c r="G89" s="170"/>
      <c r="H89" s="171"/>
    </row>
    <row r="90" spans="3:8" ht="16.899999999999999" customHeight="1">
      <c r="C90" s="142" t="s">
        <v>48</v>
      </c>
      <c r="D90" s="172" t="s">
        <v>50</v>
      </c>
      <c r="E90" s="144" t="s">
        <v>25</v>
      </c>
      <c r="F90" s="143" t="s">
        <v>51</v>
      </c>
      <c r="G90" s="144" t="s">
        <v>27</v>
      </c>
      <c r="H90" s="145"/>
    </row>
    <row r="91" spans="3:8">
      <c r="C91" s="156"/>
      <c r="D91" s="147"/>
      <c r="E91" s="157"/>
      <c r="F91" s="158"/>
      <c r="G91" s="157"/>
      <c r="H91" s="150"/>
    </row>
    <row r="92" spans="3:8">
      <c r="C92" s="151"/>
      <c r="D92" s="152"/>
      <c r="E92" s="153"/>
      <c r="F92" s="154"/>
      <c r="G92" s="153">
        <f>F92*E92</f>
        <v>0</v>
      </c>
      <c r="H92" s="155"/>
    </row>
    <row r="93" spans="3:8">
      <c r="C93" s="151"/>
      <c r="D93" s="152"/>
      <c r="E93" s="153"/>
      <c r="F93" s="154"/>
      <c r="G93" s="153">
        <f>F93*E93</f>
        <v>0</v>
      </c>
      <c r="H93" s="155"/>
    </row>
    <row r="94" spans="3:8">
      <c r="C94" s="151"/>
      <c r="D94" s="152"/>
      <c r="E94" s="153"/>
      <c r="F94" s="154"/>
      <c r="G94" s="153">
        <f>F94*E94</f>
        <v>0</v>
      </c>
      <c r="H94" s="155"/>
    </row>
    <row r="95" spans="3:8">
      <c r="C95" s="156"/>
      <c r="D95" s="147"/>
      <c r="E95" s="157"/>
      <c r="F95" s="158"/>
      <c r="G95" s="157"/>
      <c r="H95" s="150"/>
    </row>
    <row r="96" spans="3:8">
      <c r="C96" s="159" t="s">
        <v>24</v>
      </c>
      <c r="D96" s="173"/>
      <c r="E96" s="174"/>
      <c r="F96" s="162"/>
      <c r="G96" s="161">
        <f>SUM(G92:G94)</f>
        <v>0</v>
      </c>
      <c r="H96" s="159"/>
    </row>
    <row r="97" spans="3:8">
      <c r="C97" s="156"/>
      <c r="D97" s="147"/>
      <c r="E97" s="157"/>
      <c r="F97" s="158"/>
      <c r="G97" s="157"/>
      <c r="H97" s="150"/>
    </row>
    <row r="98" spans="3:8" ht="13.9" customHeight="1">
      <c r="C98" s="168" t="s">
        <v>56</v>
      </c>
      <c r="D98" s="169"/>
      <c r="E98" s="170"/>
      <c r="F98" s="170"/>
      <c r="G98" s="170"/>
      <c r="H98" s="171"/>
    </row>
    <row r="99" spans="3:8">
      <c r="C99" s="168"/>
      <c r="D99" s="169"/>
      <c r="E99" s="170"/>
      <c r="F99" s="170"/>
      <c r="G99" s="170"/>
      <c r="H99" s="171"/>
    </row>
    <row r="100" spans="3:8" ht="14.5">
      <c r="C100" s="142" t="s">
        <v>48</v>
      </c>
      <c r="D100" s="172" t="s">
        <v>50</v>
      </c>
      <c r="E100" s="144" t="s">
        <v>25</v>
      </c>
      <c r="F100" s="143" t="s">
        <v>51</v>
      </c>
      <c r="G100" s="144" t="s">
        <v>27</v>
      </c>
      <c r="H100" s="145"/>
    </row>
    <row r="101" spans="3:8">
      <c r="C101" s="146"/>
      <c r="D101" s="147"/>
      <c r="E101" s="148"/>
      <c r="F101" s="149"/>
      <c r="G101" s="148"/>
      <c r="H101" s="150"/>
    </row>
    <row r="102" spans="3:8">
      <c r="C102" s="175"/>
      <c r="D102" s="152"/>
      <c r="E102" s="176"/>
      <c r="F102" s="177"/>
      <c r="G102" s="176">
        <f>E102*F102</f>
        <v>0</v>
      </c>
      <c r="H102" s="155"/>
    </row>
    <row r="103" spans="3:8">
      <c r="C103" s="175"/>
      <c r="D103" s="152"/>
      <c r="E103" s="176"/>
      <c r="F103" s="177"/>
      <c r="G103" s="176">
        <f>E103*F103</f>
        <v>0</v>
      </c>
      <c r="H103" s="155"/>
    </row>
    <row r="104" spans="3:8">
      <c r="C104" s="175"/>
      <c r="D104" s="152"/>
      <c r="E104" s="176"/>
      <c r="F104" s="177"/>
      <c r="G104" s="176">
        <f>E104*F104</f>
        <v>0</v>
      </c>
      <c r="H104" s="155"/>
    </row>
    <row r="105" spans="3:8">
      <c r="C105" s="156"/>
      <c r="D105" s="147"/>
      <c r="E105" s="157"/>
      <c r="F105" s="158"/>
      <c r="G105" s="157"/>
      <c r="H105" s="150"/>
    </row>
    <row r="106" spans="3:8">
      <c r="C106" s="159" t="s">
        <v>24</v>
      </c>
      <c r="D106" s="173"/>
      <c r="E106" s="174"/>
      <c r="F106" s="162"/>
      <c r="G106" s="161">
        <f>SUM(G102:G104)</f>
        <v>0</v>
      </c>
      <c r="H106" s="178"/>
    </row>
    <row r="107" spans="3:8">
      <c r="C107" s="156"/>
      <c r="D107" s="147"/>
      <c r="E107" s="157"/>
      <c r="F107" s="158"/>
      <c r="G107" s="157"/>
      <c r="H107" s="150"/>
    </row>
    <row r="108" spans="3:8" ht="14.5" thickBot="1">
      <c r="C108" s="179" t="s">
        <v>76</v>
      </c>
      <c r="D108" s="180"/>
      <c r="E108" s="181"/>
      <c r="F108" s="182"/>
      <c r="G108" s="183">
        <f>SUM(G106+G96+G86)</f>
        <v>0</v>
      </c>
      <c r="H108" s="184"/>
    </row>
    <row r="109" spans="3:8">
      <c r="C109" s="186"/>
      <c r="D109" s="187"/>
      <c r="E109" s="188"/>
      <c r="F109" s="189"/>
      <c r="G109" s="188"/>
      <c r="H109" s="185"/>
    </row>
    <row r="110" spans="3:8" ht="14.5" thickBot="1">
      <c r="C110" s="190"/>
      <c r="D110" s="191"/>
      <c r="E110" s="188"/>
      <c r="F110" s="189"/>
      <c r="G110" s="188"/>
      <c r="H110" s="185"/>
    </row>
    <row r="111" spans="3:8" ht="13.5" customHeight="1">
      <c r="C111" s="192" t="s">
        <v>58</v>
      </c>
      <c r="D111" s="193"/>
      <c r="E111" s="193"/>
      <c r="F111" s="193"/>
      <c r="G111" s="194"/>
      <c r="H111" s="195"/>
    </row>
    <row r="112" spans="3:8" ht="14" customHeight="1">
      <c r="C112" s="196"/>
      <c r="D112" s="197"/>
      <c r="E112" s="197"/>
      <c r="F112" s="197"/>
      <c r="G112" s="198"/>
      <c r="H112" s="171"/>
    </row>
    <row r="113" spans="3:8" ht="14.5">
      <c r="C113" s="142" t="s">
        <v>48</v>
      </c>
      <c r="D113" s="172" t="s">
        <v>50</v>
      </c>
      <c r="E113" s="144" t="s">
        <v>25</v>
      </c>
      <c r="F113" s="143" t="s">
        <v>51</v>
      </c>
      <c r="G113" s="144" t="s">
        <v>27</v>
      </c>
      <c r="H113" s="145"/>
    </row>
    <row r="114" spans="3:8">
      <c r="C114" s="146"/>
      <c r="D114" s="147"/>
      <c r="E114" s="148"/>
      <c r="F114" s="149"/>
      <c r="G114" s="148"/>
      <c r="H114" s="150"/>
    </row>
    <row r="115" spans="3:8">
      <c r="C115" s="175"/>
      <c r="D115" s="152"/>
      <c r="E115" s="176"/>
      <c r="F115" s="177"/>
      <c r="G115" s="176">
        <f>E115*F115</f>
        <v>0</v>
      </c>
      <c r="H115" s="155"/>
    </row>
    <row r="116" spans="3:8">
      <c r="C116" s="175"/>
      <c r="D116" s="152"/>
      <c r="E116" s="176"/>
      <c r="F116" s="177"/>
      <c r="G116" s="176">
        <f>E116*F116</f>
        <v>0</v>
      </c>
      <c r="H116" s="155"/>
    </row>
    <row r="117" spans="3:8">
      <c r="C117" s="175"/>
      <c r="D117" s="152"/>
      <c r="E117" s="176"/>
      <c r="F117" s="177"/>
      <c r="G117" s="176">
        <f>E117*F117</f>
        <v>0</v>
      </c>
      <c r="H117" s="155"/>
    </row>
    <row r="118" spans="3:8">
      <c r="C118" s="175"/>
      <c r="D118" s="152"/>
      <c r="E118" s="176"/>
      <c r="F118" s="177"/>
      <c r="G118" s="176">
        <f t="shared" ref="G118:G119" si="0">E118*F118</f>
        <v>0</v>
      </c>
      <c r="H118" s="155"/>
    </row>
    <row r="119" spans="3:8">
      <c r="C119" s="175"/>
      <c r="D119" s="152"/>
      <c r="E119" s="176"/>
      <c r="F119" s="177"/>
      <c r="G119" s="176">
        <f t="shared" si="0"/>
        <v>0</v>
      </c>
      <c r="H119" s="155"/>
    </row>
    <row r="120" spans="3:8">
      <c r="C120" s="156"/>
      <c r="D120" s="147"/>
      <c r="E120" s="157"/>
      <c r="F120" s="158"/>
      <c r="G120" s="157"/>
      <c r="H120" s="150"/>
    </row>
    <row r="121" spans="3:8" ht="14.5" thickBot="1">
      <c r="C121" s="179" t="s">
        <v>24</v>
      </c>
      <c r="D121" s="180"/>
      <c r="E121" s="181"/>
      <c r="F121" s="182"/>
      <c r="G121" s="183">
        <f>SUM(G115:G119)</f>
        <v>0</v>
      </c>
      <c r="H121" s="184"/>
    </row>
    <row r="122" spans="3:8">
      <c r="C122" s="186"/>
      <c r="D122" s="187"/>
      <c r="E122" s="188"/>
      <c r="F122" s="189"/>
      <c r="G122" s="188"/>
      <c r="H122" s="185"/>
    </row>
    <row r="123" spans="3:8" ht="14.5" thickBot="1">
      <c r="C123" s="190"/>
      <c r="D123" s="191"/>
      <c r="E123" s="188"/>
      <c r="F123" s="189"/>
      <c r="G123" s="188"/>
      <c r="H123" s="185"/>
    </row>
    <row r="124" spans="3:8" ht="14.5" thickBot="1">
      <c r="C124" s="199" t="s">
        <v>57</v>
      </c>
      <c r="D124" s="200"/>
      <c r="E124" s="201"/>
      <c r="F124" s="202"/>
      <c r="G124" s="201">
        <f>SUM(G108+G74+G40)</f>
        <v>0</v>
      </c>
      <c r="H124" s="203"/>
    </row>
    <row r="127" spans="3:8">
      <c r="G127" s="204"/>
    </row>
  </sheetData>
  <mergeCells count="31">
    <mergeCell ref="C4:H6"/>
    <mergeCell ref="C9:G10"/>
    <mergeCell ref="H9:H10"/>
    <mergeCell ref="C30:D31"/>
    <mergeCell ref="E8:G8"/>
    <mergeCell ref="C111:G112"/>
    <mergeCell ref="C45:G45"/>
    <mergeCell ref="C54:D55"/>
    <mergeCell ref="E54:G55"/>
    <mergeCell ref="C20:D21"/>
    <mergeCell ref="E20:G21"/>
    <mergeCell ref="H20:H21"/>
    <mergeCell ref="H30:H31"/>
    <mergeCell ref="E30:G31"/>
    <mergeCell ref="C11:G11"/>
    <mergeCell ref="C43:G44"/>
    <mergeCell ref="H43:H44"/>
    <mergeCell ref="H54:H55"/>
    <mergeCell ref="C64:D65"/>
    <mergeCell ref="E64:G65"/>
    <mergeCell ref="H64:H65"/>
    <mergeCell ref="C77:G78"/>
    <mergeCell ref="H77:H78"/>
    <mergeCell ref="H111:H112"/>
    <mergeCell ref="C79:G79"/>
    <mergeCell ref="C88:D89"/>
    <mergeCell ref="E88:G89"/>
    <mergeCell ref="H88:H89"/>
    <mergeCell ref="C98:D99"/>
    <mergeCell ref="E98:G99"/>
    <mergeCell ref="H98:H99"/>
  </mergeCells>
  <pageMargins left="0.7" right="0.7" top="0.75" bottom="0.75" header="0.3" footer="0.3"/>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83897-24C1-42AB-A3D4-59BAA5D22717}">
  <dimension ref="B1:D31"/>
  <sheetViews>
    <sheetView zoomScale="80" zoomScaleNormal="80" workbookViewId="0">
      <selection activeCell="K13" sqref="K13"/>
    </sheetView>
  </sheetViews>
  <sheetFormatPr defaultRowHeight="14"/>
  <cols>
    <col min="1" max="1" width="8.7265625" style="1"/>
    <col min="2" max="2" width="8.7265625" style="98"/>
    <col min="3" max="3" width="61.7265625" style="98" customWidth="1"/>
    <col min="4" max="4" width="13.26953125" style="98" customWidth="1"/>
    <col min="5" max="16384" width="8.7265625" style="1"/>
  </cols>
  <sheetData>
    <row r="1" spans="2:4" ht="14" customHeight="1">
      <c r="B1" s="101" t="s">
        <v>78</v>
      </c>
      <c r="C1" s="102"/>
      <c r="D1" s="102"/>
    </row>
    <row r="2" spans="2:4" ht="14" customHeight="1">
      <c r="B2" s="103"/>
      <c r="C2" s="104"/>
      <c r="D2" s="104"/>
    </row>
    <row r="3" spans="2:4" ht="14.5" thickBot="1">
      <c r="B3" s="87"/>
      <c r="C3" s="87"/>
      <c r="D3" s="87"/>
    </row>
    <row r="4" spans="2:4" ht="16.5">
      <c r="B4" s="105" t="s">
        <v>67</v>
      </c>
      <c r="C4" s="106"/>
      <c r="D4" s="107"/>
    </row>
    <row r="5" spans="2:4">
      <c r="B5" s="88" t="s">
        <v>61</v>
      </c>
      <c r="C5" s="66" t="s">
        <v>60</v>
      </c>
      <c r="D5" s="89" t="s">
        <v>66</v>
      </c>
    </row>
    <row r="6" spans="2:4">
      <c r="B6" s="90">
        <v>1</v>
      </c>
      <c r="C6" s="91" t="s">
        <v>59</v>
      </c>
      <c r="D6" s="92"/>
    </row>
    <row r="7" spans="2:4">
      <c r="B7" s="90">
        <v>2</v>
      </c>
      <c r="C7" s="91" t="s">
        <v>62</v>
      </c>
      <c r="D7" s="92"/>
    </row>
    <row r="8" spans="2:4">
      <c r="B8" s="90">
        <v>3</v>
      </c>
      <c r="C8" s="91" t="s">
        <v>63</v>
      </c>
      <c r="D8" s="92"/>
    </row>
    <row r="9" spans="2:4">
      <c r="B9" s="90">
        <v>4</v>
      </c>
      <c r="C9" s="91" t="s">
        <v>64</v>
      </c>
      <c r="D9" s="92"/>
    </row>
    <row r="10" spans="2:4">
      <c r="B10" s="67">
        <v>5</v>
      </c>
      <c r="C10" s="93" t="s">
        <v>79</v>
      </c>
      <c r="D10" s="94"/>
    </row>
    <row r="11" spans="2:4" ht="14.5" thickBot="1">
      <c r="B11" s="95" t="s">
        <v>65</v>
      </c>
      <c r="C11" s="96"/>
      <c r="D11" s="97">
        <f>SUM(D6:D10)</f>
        <v>0</v>
      </c>
    </row>
    <row r="13" spans="2:4" ht="14.5" thickBot="1"/>
    <row r="14" spans="2:4" ht="16.5">
      <c r="B14" s="105" t="s">
        <v>68</v>
      </c>
      <c r="C14" s="106"/>
      <c r="D14" s="107"/>
    </row>
    <row r="15" spans="2:4">
      <c r="B15" s="88" t="s">
        <v>61</v>
      </c>
      <c r="C15" s="99" t="s">
        <v>60</v>
      </c>
      <c r="D15" s="89" t="s">
        <v>66</v>
      </c>
    </row>
    <row r="16" spans="2:4">
      <c r="B16" s="90">
        <v>1</v>
      </c>
      <c r="C16" s="91" t="s">
        <v>59</v>
      </c>
      <c r="D16" s="92"/>
    </row>
    <row r="17" spans="2:4">
      <c r="B17" s="90">
        <v>2</v>
      </c>
      <c r="C17" s="91" t="s">
        <v>62</v>
      </c>
      <c r="D17" s="92"/>
    </row>
    <row r="18" spans="2:4">
      <c r="B18" s="90">
        <v>3</v>
      </c>
      <c r="C18" s="91" t="s">
        <v>63</v>
      </c>
      <c r="D18" s="92"/>
    </row>
    <row r="19" spans="2:4">
      <c r="B19" s="90">
        <v>4</v>
      </c>
      <c r="C19" s="91" t="s">
        <v>64</v>
      </c>
      <c r="D19" s="92"/>
    </row>
    <row r="20" spans="2:4">
      <c r="B20" s="67">
        <v>5</v>
      </c>
      <c r="C20" s="93" t="s">
        <v>79</v>
      </c>
      <c r="D20" s="94"/>
    </row>
    <row r="21" spans="2:4" ht="14.5" thickBot="1">
      <c r="B21" s="95" t="s">
        <v>65</v>
      </c>
      <c r="C21" s="96" t="s">
        <v>65</v>
      </c>
      <c r="D21" s="97">
        <f>SUM(D16:D20)</f>
        <v>0</v>
      </c>
    </row>
    <row r="22" spans="2:4">
      <c r="D22" s="100"/>
    </row>
    <row r="23" spans="2:4" ht="14.5" thickBot="1"/>
    <row r="24" spans="2:4" ht="16.5">
      <c r="B24" s="108"/>
      <c r="C24" s="109" t="s">
        <v>69</v>
      </c>
      <c r="D24" s="110"/>
    </row>
    <row r="25" spans="2:4">
      <c r="B25" s="88" t="s">
        <v>61</v>
      </c>
      <c r="C25" s="99" t="s">
        <v>60</v>
      </c>
      <c r="D25" s="89" t="s">
        <v>66</v>
      </c>
    </row>
    <row r="26" spans="2:4">
      <c r="B26" s="90">
        <v>1</v>
      </c>
      <c r="C26" s="91" t="s">
        <v>59</v>
      </c>
      <c r="D26" s="92"/>
    </row>
    <row r="27" spans="2:4">
      <c r="B27" s="90">
        <v>2</v>
      </c>
      <c r="C27" s="91" t="s">
        <v>62</v>
      </c>
      <c r="D27" s="92"/>
    </row>
    <row r="28" spans="2:4">
      <c r="B28" s="90">
        <v>3</v>
      </c>
      <c r="C28" s="91" t="s">
        <v>63</v>
      </c>
      <c r="D28" s="92"/>
    </row>
    <row r="29" spans="2:4">
      <c r="B29" s="90">
        <v>4</v>
      </c>
      <c r="C29" s="91" t="s">
        <v>64</v>
      </c>
      <c r="D29" s="92"/>
    </row>
    <row r="30" spans="2:4">
      <c r="B30" s="67">
        <v>5</v>
      </c>
      <c r="C30" s="93" t="s">
        <v>79</v>
      </c>
      <c r="D30" s="94"/>
    </row>
    <row r="31" spans="2:4" ht="14.5" thickBot="1">
      <c r="B31" s="95" t="s">
        <v>65</v>
      </c>
      <c r="C31" s="96"/>
      <c r="D31" s="97">
        <f>SUM(D26:D30)</f>
        <v>0</v>
      </c>
    </row>
  </sheetData>
  <mergeCells count="6">
    <mergeCell ref="B1:D2"/>
    <mergeCell ref="B11:C11"/>
    <mergeCell ref="B21:C21"/>
    <mergeCell ref="B31:C31"/>
    <mergeCell ref="B4:D4"/>
    <mergeCell ref="B14:D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FD2974FB312B48B7FFFD9D3D94C277" ma:contentTypeVersion="11" ma:contentTypeDescription="Create a new document." ma:contentTypeScope="" ma:versionID="807a997e49ba01f2a0b75da91e91637a">
  <xsd:schema xmlns:xsd="http://www.w3.org/2001/XMLSchema" xmlns:xs="http://www.w3.org/2001/XMLSchema" xmlns:p="http://schemas.microsoft.com/office/2006/metadata/properties" xmlns:ns2="71766c5d-a6ab-4438-b6b8-bc9702ebc7fa" xmlns:ns3="4bcafd1a-0844-4e9c-8702-36161a7f0bb4" targetNamespace="http://schemas.microsoft.com/office/2006/metadata/properties" ma:root="true" ma:fieldsID="162b98bcaa56c3bf64d6f737af4cec32" ns2:_="" ns3:_="">
    <xsd:import namespace="71766c5d-a6ab-4438-b6b8-bc9702ebc7fa"/>
    <xsd:import namespace="4bcafd1a-0844-4e9c-8702-36161a7f0bb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766c5d-a6ab-4438-b6b8-bc9702ebc7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bc20896-f12c-4834-8276-b246fc6dc87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cafd1a-0844-4e9c-8702-36161a7f0bb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ef93b22-42db-4fd4-b642-6fa08d1fa051}" ma:internalName="TaxCatchAll" ma:showField="CatchAllData" ma:web="4bcafd1a-0844-4e9c-8702-36161a7f0b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1766c5d-a6ab-4438-b6b8-bc9702ebc7fa">
      <Terms xmlns="http://schemas.microsoft.com/office/infopath/2007/PartnerControls"/>
    </lcf76f155ced4ddcb4097134ff3c332f>
    <TaxCatchAll xmlns="4bcafd1a-0844-4e9c-8702-36161a7f0bb4" xsi:nil="true"/>
  </documentManagement>
</p:properties>
</file>

<file path=customXml/itemProps1.xml><?xml version="1.0" encoding="utf-8"?>
<ds:datastoreItem xmlns:ds="http://schemas.openxmlformats.org/officeDocument/2006/customXml" ds:itemID="{DD1ACD23-5EBD-4124-A3CC-5A1180DFAB94}">
  <ds:schemaRefs>
    <ds:schemaRef ds:uri="http://schemas.microsoft.com/sharepoint/v3/contenttype/forms"/>
  </ds:schemaRefs>
</ds:datastoreItem>
</file>

<file path=customXml/itemProps2.xml><?xml version="1.0" encoding="utf-8"?>
<ds:datastoreItem xmlns:ds="http://schemas.openxmlformats.org/officeDocument/2006/customXml" ds:itemID="{43B91434-8F15-4CCF-9FB6-2CD3041D85C8}"/>
</file>

<file path=customXml/itemProps3.xml><?xml version="1.0" encoding="utf-8"?>
<ds:datastoreItem xmlns:ds="http://schemas.openxmlformats.org/officeDocument/2006/customXml" ds:itemID="{E8D0F73A-877F-4717-AD21-FA5D8FD87F8A}">
  <ds:schemaRefs>
    <ds:schemaRef ds:uri="http://schemas.microsoft.com/office/2006/metadata/properties"/>
    <ds:schemaRef ds:uri="http://schemas.microsoft.com/office/infopath/2007/PartnerControls"/>
    <ds:schemaRef ds:uri="0f900c38-ae74-4dc4-ac9b-a9932a50afc2"/>
    <ds:schemaRef ds:uri="f3519776-ce06-4b19-92b1-84ee93e71ef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Profit Analysis</vt:lpstr>
      <vt:lpstr>Equipment</vt:lpstr>
      <vt:lpstr>INSTRUCTIONS</vt:lpstr>
      <vt:lpstr>DETAILED Budget</vt:lpstr>
      <vt:lpstr>DELIVERABLES Pricing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James Pagano</dc:creator>
  <cp:keywords/>
  <dc:description/>
  <cp:lastModifiedBy>Elizabeth Bleuer</cp:lastModifiedBy>
  <cp:revision/>
  <dcterms:created xsi:type="dcterms:W3CDTF">2009-05-22T14:18:00Z</dcterms:created>
  <dcterms:modified xsi:type="dcterms:W3CDTF">2024-11-20T03:01:41Z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0x0101005CFD2974FB312B48B7FFFD9D3D94C277</vt:lpwstr>
  </property>
  <property fmtid="{D5CDD505-2E9C-101B-9397-08002B2CF9AE}" pid="3" name="KSOProductBuildVer">
    <vt:lpwstr>1033-5.3.0.7932</vt:lpwstr>
  </property>
  <property fmtid="{D5CDD505-2E9C-101B-9397-08002B2CF9AE}" pid="4" name="MediaServiceImageTags">
    <vt:lpwstr/>
  </property>
</Properties>
</file>